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5440" windowHeight="13725"/>
  </bookViews>
  <sheets>
    <sheet name="CADENA DE VALOR" sheetId="1" r:id="rId1"/>
    <sheet name="FOCALIZACIÓN" sheetId="2" r:id="rId2"/>
    <sheet name="REGIONALIZACIÓN" sheetId="3" r:id="rId3"/>
  </sheets>
  <externalReferences>
    <externalReference r:id="rId4"/>
    <externalReference r:id="rId5"/>
    <externalReference r:id="rId6"/>
  </externalReferences>
  <definedNames>
    <definedName name="AC">#REF!</definedName>
    <definedName name="ACI" localSheetId="0">#REF!</definedName>
    <definedName name="ACI">#REF!</definedName>
    <definedName name="ACTIVIDADBP" localSheetId="0">#REF!</definedName>
    <definedName name="ACTIVIDADBP">#REF!</definedName>
    <definedName name="ACTIVIDADBP2" localSheetId="0">#REF!</definedName>
    <definedName name="ACTIVIDADBP2">#REF!</definedName>
    <definedName name="asigbas">[1]planta2002!$I:$I</definedName>
    <definedName name="asigmen">'[2]UNIDAD ICT'!$G:$G</definedName>
    <definedName name="auxalm">[1]planta2002!$L:$L</definedName>
    <definedName name="bonser">[1]planta2002!$M:$M</definedName>
    <definedName name="componente" localSheetId="0">#REF!</definedName>
    <definedName name="componente">#REF!</definedName>
    <definedName name="cubs" localSheetId="0">#REF!</definedName>
    <definedName name="cubs">#REF!</definedName>
    <definedName name="detallebpin" localSheetId="0">#REF!</definedName>
    <definedName name="detallebpin">#REF!</definedName>
    <definedName name="DIGITALIZACION">[3]Hoja2!$V$5:$V$10</definedName>
    <definedName name="FINANCIADO" localSheetId="0">#REF!</definedName>
    <definedName name="FINANCIADO">#REF!</definedName>
    <definedName name="gasrep">[1]planta2002!$J:$J</definedName>
    <definedName name="horext">[1]planta2002!$AG:$AG</definedName>
    <definedName name="Mod">#REF!</definedName>
    <definedName name="NOMBRE_DEL_PROYECTO">'CADENA DE VALOR'!$D$6+'CADENA DE VALOR'!$C$124:$C$136</definedName>
    <definedName name="PLAN_DE_COMPRAS" localSheetId="0">#REF!</definedName>
    <definedName name="PLAN_DE_COMPRAS">#REF!</definedName>
    <definedName name="primfas">[1]planta2002!$AA:$AA</definedName>
    <definedName name="primser">[1]planta2002!$N:$N</definedName>
    <definedName name="primtec">[1]planta2002!$T:$T</definedName>
    <definedName name="primvac">[1]planta2002!$O:$O</definedName>
    <definedName name="Print_Area" localSheetId="0">'CADENA DE VALOR'!$C$1:$AL$56</definedName>
    <definedName name="Print_Titles" localSheetId="0">'CADENA DE VALOR'!$C:$C,'CADENA DE VALOR'!$11:$12</definedName>
    <definedName name="PRIORIDAD" localSheetId="0">#REF!</definedName>
    <definedName name="PRIORIDAD">#REF!</definedName>
    <definedName name="proyecto">'CADENA DE VALOR'!$C$124:$C$134</definedName>
    <definedName name="rubro" localSheetId="0">#REF!</definedName>
    <definedName name="rubro">#REF!</definedName>
    <definedName name="SALARIO" localSheetId="0">#REF!</definedName>
    <definedName name="SALARIO">#REF!</definedName>
    <definedName name="SB" localSheetId="0">#REF!</definedName>
    <definedName name="SB">#REF!</definedName>
    <definedName name="subtrn">[1]planta2002!$K:$K</definedName>
  </definedNames>
  <calcPr calcId="152511"/>
</workbook>
</file>

<file path=xl/calcChain.xml><?xml version="1.0" encoding="utf-8"?>
<calcChain xmlns="http://schemas.openxmlformats.org/spreadsheetml/2006/main">
  <c r="S36" i="1" l="1"/>
  <c r="R36" i="1"/>
  <c r="AN36" i="1"/>
  <c r="AM36" i="1"/>
  <c r="U36" i="1"/>
  <c r="T36" i="1"/>
  <c r="M36" i="3" l="1"/>
  <c r="L19" i="2"/>
  <c r="K19" i="2"/>
  <c r="J19" i="2"/>
  <c r="I19" i="2"/>
  <c r="H19" i="2"/>
  <c r="G19" i="2"/>
  <c r="F19" i="2"/>
  <c r="E19" i="2"/>
  <c r="D19" i="2"/>
  <c r="C19" i="2"/>
  <c r="N36" i="3"/>
  <c r="W36" i="3"/>
  <c r="V36" i="3"/>
  <c r="U36" i="3"/>
  <c r="T36" i="3"/>
  <c r="S36" i="3"/>
  <c r="R36" i="3"/>
  <c r="Q36" i="3"/>
  <c r="P36" i="3"/>
  <c r="O36" i="3"/>
  <c r="K36" i="3"/>
  <c r="I36" i="3"/>
  <c r="G36" i="3"/>
  <c r="E36" i="3"/>
  <c r="F36" i="3"/>
  <c r="L36" i="3"/>
  <c r="J36" i="3"/>
  <c r="H36" i="3"/>
  <c r="D36" i="3"/>
  <c r="Q36" i="1" l="1"/>
  <c r="AL36" i="1" l="1"/>
  <c r="AK36" i="1"/>
  <c r="AJ36" i="1"/>
  <c r="AI36" i="1"/>
  <c r="AH36" i="1"/>
  <c r="P36" i="1"/>
  <c r="O36" i="1"/>
  <c r="J127" i="1" l="1"/>
  <c r="J126" i="1"/>
  <c r="N126" i="1" s="1"/>
  <c r="J125" i="1"/>
  <c r="N125" i="1" s="1"/>
  <c r="J124" i="1"/>
  <c r="N124" i="1" s="1"/>
  <c r="A21" i="1"/>
  <c r="A29" i="1" l="1"/>
  <c r="A13" i="1"/>
  <c r="AG36" i="1" l="1"/>
</calcChain>
</file>

<file path=xl/sharedStrings.xml><?xml version="1.0" encoding="utf-8"?>
<sst xmlns="http://schemas.openxmlformats.org/spreadsheetml/2006/main" count="282" uniqueCount="121">
  <si>
    <t>Nombre del Proyecto</t>
  </si>
  <si>
    <t>Objetivo General Proyecto</t>
  </si>
  <si>
    <t>Actividades</t>
  </si>
  <si>
    <t>Costo de la actividad  
Año 2016</t>
  </si>
  <si>
    <t>Costo de la actividad  
Año 2018</t>
  </si>
  <si>
    <t xml:space="preserve">Producto  </t>
  </si>
  <si>
    <t>Unidad de Medida</t>
  </si>
  <si>
    <t xml:space="preserve">Descripción de la Actividad </t>
  </si>
  <si>
    <t>Total Solicitado</t>
  </si>
  <si>
    <t>Indicador de Gestión</t>
  </si>
  <si>
    <t>PROYECTO DE INVERSIÓN ACTUAL</t>
  </si>
  <si>
    <t>ESPACIO PARA DILIGENCIAR POR LA OFICINA ASESORA DE PLANEACIÓN</t>
  </si>
  <si>
    <t>NOMBRE Y FIRMA RESPONSABLE:</t>
  </si>
  <si>
    <t>FECHA:</t>
  </si>
  <si>
    <t>SOLICITUD DE ACTUALIZACIÓN</t>
  </si>
  <si>
    <t>JUSTIFICACIÓN ACTUALIZACIÓN</t>
  </si>
  <si>
    <t xml:space="preserve">SI  </t>
  </si>
  <si>
    <t xml:space="preserve">NO </t>
  </si>
  <si>
    <t>Meta
2019</t>
  </si>
  <si>
    <t>Meta
2020</t>
  </si>
  <si>
    <t>Costo de la actividad  
Año 2019</t>
  </si>
  <si>
    <t>Costo de la actividad  
Año 2020</t>
  </si>
  <si>
    <t>Objetivo específico (1)</t>
  </si>
  <si>
    <t>C-3503-0200-5</t>
  </si>
  <si>
    <t xml:space="preserve">FECHA DE APROBACION: </t>
  </si>
  <si>
    <t>NOMBRE DEL PROYECTO</t>
  </si>
  <si>
    <t>CÓDIGO PRESUPUESTAL</t>
  </si>
  <si>
    <t>OBJETIVO GENERAL</t>
  </si>
  <si>
    <t>OBJETIVOS ESPECÍFICOS</t>
  </si>
  <si>
    <t>Productos y Metas</t>
  </si>
  <si>
    <t>SE APRUEBA LA ACTUALIZACIÓN</t>
  </si>
  <si>
    <t>Costo de la actividad  
Año 2021</t>
  </si>
  <si>
    <t>Meta
2021</t>
  </si>
  <si>
    <t>Indicadores (primario/secundario)</t>
  </si>
  <si>
    <t>Meta
2022</t>
  </si>
  <si>
    <t>NÚMERO TRÁMITE SUIFP:</t>
  </si>
  <si>
    <t>Fortalecimiento de la función jurisdiccional de la Superintendencia de industria y comercio a nivel  Nacional</t>
  </si>
  <si>
    <t>Fortalecer la función  jurisdiccional de la Superintendencia de Industria y Comercio en materia de protección al consumidor, competencia desleal y propiedad industrial</t>
  </si>
  <si>
    <t>Mejoramiento en la ejecución de las funciones asignadas en materia de protección al consumidor a nivel  Nacional</t>
  </si>
  <si>
    <t>Mejorar la ejecución de las funciones asignadas en materia de protección al consumidor</t>
  </si>
  <si>
    <t>Fortalecimiento de la protección de datos personales a nivel  Nacional</t>
  </si>
  <si>
    <t>Fortalecer la protección de datos personales en el país</t>
  </si>
  <si>
    <t>Fortalecimiento de la función de inspección, control y vigilancia de la Superintendencia de Industria y Comercio en el marco del Subsistema Nacional de Calidad, el régimen de control de precios y el sector valuatorio a nivel  Nacional</t>
  </si>
  <si>
    <t>Fortalecer la función de inspección, control y vigilancia en el marco del Subsistema Nacional de Calidad, el régimen de control de precios y el sector valuatorio del país</t>
  </si>
  <si>
    <t>Incremento de la cobertura de los servicios de la Red Nacional de Protección al Consumidor en el territorio  Nacional</t>
  </si>
  <si>
    <t>Incrementar la cobertura de los servicios de la Red Nacional de Protección al Consumidor en el territorio nacional</t>
  </si>
  <si>
    <t>Fortalecimiento del régimen de protección de la libre competencia económica en los mercados a nivel  Nacional</t>
  </si>
  <si>
    <t>Fortalecer la implementación del régimen de protección de la libre competencia económica en los mercados</t>
  </si>
  <si>
    <t>Mejoramiento de la infraestructura física de la sede de la Superintendencia de Industria y Comercio en  Bogotá</t>
  </si>
  <si>
    <t>Mejorar la infraestructura física de la sede de la Superintendencia de Industria y Comercio</t>
  </si>
  <si>
    <t>Mejoramiento del control y vigilancia a las cámaras de comercio y comerciantes a nivel  Nacional</t>
  </si>
  <si>
    <t>Mejorar el control y vigilancia a las cámaras de comercio y comerciantes</t>
  </si>
  <si>
    <t>Fortalecimiento de la atención y promoción de trámites y servicios en el marco del sistema de propiedad industrial a nivel  Nacional</t>
  </si>
  <si>
    <t xml:space="preserve">Fortalecer la atención y promoción de trámites y servicios en el marco del sistema de propiedad industrial en Colombia </t>
  </si>
  <si>
    <t>Mejoramiento de los Sistemas de Información y servicios tecnológicos de la Superintendencia de Industria y Comercio en el territorio  Nacional</t>
  </si>
  <si>
    <t>Mejorar los Sistemas de Información y servicios tecnológicos de la Superintendencia de Industria y Comercio, en el territorio nacional</t>
  </si>
  <si>
    <t>Fortalecimiento del Sistema de Atención al Ciudadano de la Superintendencia de Industria y Comercio a nivel  Nacional</t>
  </si>
  <si>
    <t>Fortalecer el sistema de atención al ciudadano de la entidad a nivel nacional</t>
  </si>
  <si>
    <t>Implementación de una solución inmobiliaria para la Superintendencia de Industria y Comercio en Bogotá</t>
  </si>
  <si>
    <t xml:space="preserve">Contar con espacios físicos dotados que cumplan con las normas arquitectónicas y estructurales. </t>
  </si>
  <si>
    <t>Mejoramiento en la calidad de la gestión estratégica de la Superintendencia de Industria y Comercio a nivel Nacional</t>
  </si>
  <si>
    <t>Mejorar la calidad de la gestión estratégica de la Superintendencia de Industria y Comercio</t>
  </si>
  <si>
    <t>Costo de la actividad  
Año 2022</t>
  </si>
  <si>
    <t>Meta 2018</t>
  </si>
  <si>
    <t xml:space="preserve"> C-3503-0200-9</t>
  </si>
  <si>
    <t>C-3599-0200-6</t>
  </si>
  <si>
    <t>C-3599-0200-5</t>
  </si>
  <si>
    <t>objetivos especificos</t>
  </si>
  <si>
    <t>Número de ciudadanos</t>
  </si>
  <si>
    <t>Número de sistemas</t>
  </si>
  <si>
    <t>Mejorar el conocimiento y la comunicación con los ciudadanos, en relación con las funciones, trámites y servicios brindados por la entidad</t>
  </si>
  <si>
    <t>Optimizar la Gestión Documental de la Entidad</t>
  </si>
  <si>
    <t>productos</t>
  </si>
  <si>
    <t>ind productos</t>
  </si>
  <si>
    <t>Servicio de atención al ciudadano</t>
  </si>
  <si>
    <t>Servicio de Gestión Documental</t>
  </si>
  <si>
    <t>llave</t>
  </si>
  <si>
    <t>Objetivo específico (2)</t>
  </si>
  <si>
    <t>Objetivo específico (3)</t>
  </si>
  <si>
    <t>llave nivel producto</t>
  </si>
  <si>
    <t>llave nivel actividad</t>
  </si>
  <si>
    <t>vr0 2018/08/31</t>
  </si>
  <si>
    <t xml:space="preserve">Garantizar Sistemas de información y servicios tecnológicos modernos y efectivos </t>
  </si>
  <si>
    <t>oscae</t>
  </si>
  <si>
    <t>oti</t>
  </si>
  <si>
    <t>num ob esp</t>
  </si>
  <si>
    <t>Servicios de información implementados</t>
  </si>
  <si>
    <t>red</t>
  </si>
  <si>
    <t>Meta
2023</t>
  </si>
  <si>
    <t>Meta
2024</t>
  </si>
  <si>
    <t>Meta</t>
  </si>
  <si>
    <t>CÓDIGO:</t>
  </si>
  <si>
    <t>VERSIÓN:</t>
  </si>
  <si>
    <t>Costo 2020</t>
  </si>
  <si>
    <t>Costo 2021</t>
  </si>
  <si>
    <t>Costo 2022</t>
  </si>
  <si>
    <t>Costo 2023</t>
  </si>
  <si>
    <t>Costo 2024</t>
  </si>
  <si>
    <t>TOTAL</t>
  </si>
  <si>
    <t>VIGENCIA 2020</t>
  </si>
  <si>
    <t>Costo</t>
  </si>
  <si>
    <t>VIGENCIA 2021</t>
  </si>
  <si>
    <t>VIGENCIA 2022</t>
  </si>
  <si>
    <t>VIGENCIA 2023</t>
  </si>
  <si>
    <t>VIGENCIA 2024</t>
  </si>
  <si>
    <t>SOLICITUD DE MODIFICACIÓN</t>
  </si>
  <si>
    <t>REGIONALIZACIÓN ACTUAL</t>
  </si>
  <si>
    <t xml:space="preserve"> FOCALIZACIÓN ACTUAL</t>
  </si>
  <si>
    <t>ACTIVIDAD</t>
  </si>
  <si>
    <t>POLÍTICA TRANSVERSAL</t>
  </si>
  <si>
    <t>SOLICITUD ACTUALIZACIÓN CADENA DE VALOR - PROYECTO DE INVERSIÓN</t>
  </si>
  <si>
    <t>SOLICITUD ACTUALIZACIÓN - FOCALIZACIÓN DE PRESUPUESTO</t>
  </si>
  <si>
    <t>SOLICITUD ACTUALIZACIÓN - REGIONALIZACIÓN DE METAS Y PRESUPUESTO</t>
  </si>
  <si>
    <t>PRODUCTO</t>
  </si>
  <si>
    <t>DEPARTAMENTO</t>
  </si>
  <si>
    <t>MUNICIPIO</t>
  </si>
  <si>
    <t>Costo de la actividad  
Año 2023</t>
  </si>
  <si>
    <t>Costo de la actividad  
Año 2024</t>
  </si>
  <si>
    <t>Meta 2019</t>
  </si>
  <si>
    <t>FIRMA JEFE OFICINA ASESORA DE PLANEACIÓN</t>
  </si>
  <si>
    <t>DE01-F17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</si>
</sst>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* #,##0_-;\-* #,##0_-;_-* &quot;-&quot;??_-;_-@_-"/>
    <numFmt numFmtId="168" formatCode="_-* #,##0.00\ _€_-;\-* #,##0.00\ _€_-;_-* &quot;-&quot;??\ _€_-;_-@_-"/>
    <numFmt numFmtId="169" formatCode="_-&quot;$&quot;\ * #,##0_-;\-&quot;$&quot;\ * #,##0_-;_-&quot;$&quot;\ * &quot;-&quot;_-;_-@_-"/>
    <numFmt numFmtId="170" formatCode="yyyy\-mm\-dd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10"/>
      <color theme="10"/>
      <name val="Arial"/>
      <family val="2"/>
    </font>
    <font>
      <b/>
      <sz val="11"/>
      <color theme="0"/>
      <name val="Arial Black"/>
      <family val="2"/>
    </font>
    <font>
      <b/>
      <sz val="18"/>
      <color rgb="FF2D3B89"/>
      <name val="Arial Black"/>
      <family val="2"/>
    </font>
    <font>
      <b/>
      <sz val="10"/>
      <name val="Arial Black"/>
      <family val="2"/>
    </font>
    <font>
      <b/>
      <sz val="9"/>
      <color theme="1"/>
      <name val="Arial Black"/>
      <family val="2"/>
    </font>
    <font>
      <sz val="11"/>
      <color theme="1"/>
      <name val="Arial Black"/>
      <family val="2"/>
    </font>
    <font>
      <sz val="10"/>
      <color theme="1"/>
      <name val="Arial Black"/>
      <family val="2"/>
    </font>
    <font>
      <sz val="9"/>
      <color theme="1"/>
      <name val="Arial Black"/>
      <family val="2"/>
    </font>
    <font>
      <b/>
      <sz val="14"/>
      <color rgb="FF2D3B89"/>
      <name val="Arial Black"/>
      <family val="2"/>
    </font>
    <font>
      <sz val="16"/>
      <color theme="1"/>
      <name val="Arial Black"/>
      <family val="2"/>
    </font>
    <font>
      <b/>
      <sz val="16"/>
      <color theme="1"/>
      <name val="Arial Black"/>
      <family val="2"/>
    </font>
    <font>
      <b/>
      <sz val="16"/>
      <name val="Arial Black"/>
      <family val="2"/>
    </font>
    <font>
      <sz val="16"/>
      <name val="Arial Black"/>
      <family val="2"/>
    </font>
    <font>
      <sz val="22"/>
      <name val="Arial Black"/>
      <family val="2"/>
    </font>
    <font>
      <sz val="22"/>
      <color theme="1"/>
      <name val="Arial Black"/>
      <family val="2"/>
    </font>
    <font>
      <sz val="16"/>
      <color rgb="FFFF0000"/>
      <name val="Arial Black"/>
      <family val="2"/>
    </font>
    <font>
      <b/>
      <sz val="18"/>
      <name val="Arial Black"/>
      <family val="2"/>
    </font>
    <font>
      <b/>
      <sz val="28"/>
      <color theme="4" tint="-0.499984740745262"/>
      <name val="Arial Black"/>
      <family val="2"/>
    </font>
    <font>
      <b/>
      <sz val="16"/>
      <color theme="0"/>
      <name val="Arial Black"/>
      <family val="2"/>
    </font>
    <font>
      <b/>
      <sz val="9"/>
      <name val="Arial Black"/>
      <family val="2"/>
    </font>
    <font>
      <sz val="8"/>
      <color theme="1"/>
      <name val="Arial Black"/>
      <family val="2"/>
    </font>
  </fonts>
  <fills count="1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9" fontId="4" fillId="0" borderId="0">
      <alignment horizontal="left" vertical="center"/>
    </xf>
    <xf numFmtId="0" fontId="5" fillId="6" borderId="0">
      <alignment horizontal="center" vertical="center"/>
    </xf>
    <xf numFmtId="0" fontId="6" fillId="0" borderId="0" applyNumberFormat="0" applyFill="0" applyBorder="0" applyAlignment="0" applyProtection="0"/>
    <xf numFmtId="0" fontId="5" fillId="7" borderId="1">
      <alignment horizontal="left" vertical="center" wrapText="1"/>
    </xf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3" fontId="4" fillId="0" borderId="0">
      <alignment horizontal="right" vertical="center"/>
    </xf>
    <xf numFmtId="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62">
    <xf numFmtId="0" fontId="0" fillId="0" borderId="0" xfId="0"/>
    <xf numFmtId="0" fontId="0" fillId="0" borderId="1" xfId="0" applyBorder="1"/>
    <xf numFmtId="0" fontId="9" fillId="3" borderId="7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0" fillId="0" borderId="46" xfId="0" applyBorder="1"/>
    <xf numFmtId="0" fontId="0" fillId="0" borderId="30" xfId="0" applyBorder="1"/>
    <xf numFmtId="0" fontId="0" fillId="0" borderId="47" xfId="0" applyBorder="1"/>
    <xf numFmtId="0" fontId="0" fillId="0" borderId="37" xfId="0" applyBorder="1"/>
    <xf numFmtId="0" fontId="0" fillId="0" borderId="48" xfId="0" applyBorder="1"/>
    <xf numFmtId="0" fontId="0" fillId="0" borderId="38" xfId="0" applyBorder="1"/>
    <xf numFmtId="0" fontId="0" fillId="0" borderId="49" xfId="0" applyBorder="1"/>
    <xf numFmtId="0" fontId="0" fillId="0" borderId="14" xfId="0" applyBorder="1"/>
    <xf numFmtId="0" fontId="0" fillId="0" borderId="51" xfId="0" applyBorder="1"/>
    <xf numFmtId="0" fontId="0" fillId="0" borderId="3" xfId="0" applyBorder="1"/>
    <xf numFmtId="0" fontId="0" fillId="0" borderId="16" xfId="0" applyBorder="1"/>
    <xf numFmtId="0" fontId="0" fillId="0" borderId="2" xfId="0" applyBorder="1"/>
    <xf numFmtId="0" fontId="0" fillId="0" borderId="50" xfId="0" applyBorder="1"/>
    <xf numFmtId="0" fontId="0" fillId="0" borderId="35" xfId="0" applyBorder="1"/>
    <xf numFmtId="0" fontId="0" fillId="0" borderId="52" xfId="0" applyBorder="1"/>
    <xf numFmtId="0" fontId="0" fillId="0" borderId="11" xfId="0" applyBorder="1"/>
    <xf numFmtId="164" fontId="0" fillId="15" borderId="21" xfId="0" applyNumberFormat="1" applyFill="1" applyBorder="1"/>
    <xf numFmtId="164" fontId="0" fillId="15" borderId="23" xfId="0" applyNumberFormat="1" applyFill="1" applyBorder="1"/>
    <xf numFmtId="164" fontId="0" fillId="15" borderId="25" xfId="0" applyNumberFormat="1" applyFill="1" applyBorder="1"/>
    <xf numFmtId="0" fontId="0" fillId="0" borderId="45" xfId="0" applyBorder="1"/>
    <xf numFmtId="164" fontId="0" fillId="15" borderId="24" xfId="0" applyNumberFormat="1" applyFill="1" applyBorder="1"/>
    <xf numFmtId="0" fontId="0" fillId="0" borderId="36" xfId="0" applyBorder="1"/>
    <xf numFmtId="0" fontId="0" fillId="0" borderId="39" xfId="0" applyBorder="1"/>
    <xf numFmtId="164" fontId="0" fillId="15" borderId="28" xfId="0" applyNumberFormat="1" applyFill="1" applyBorder="1"/>
    <xf numFmtId="164" fontId="0" fillId="15" borderId="22" xfId="0" applyNumberFormat="1" applyFill="1" applyBorder="1"/>
    <xf numFmtId="0" fontId="15" fillId="0" borderId="0" xfId="0" applyFont="1" applyProtection="1"/>
    <xf numFmtId="0" fontId="17" fillId="3" borderId="18" xfId="0" applyFont="1" applyFill="1" applyBorder="1" applyAlignment="1" applyProtection="1">
      <alignment vertical="center" wrapText="1"/>
    </xf>
    <xf numFmtId="0" fontId="18" fillId="0" borderId="19" xfId="0" applyFont="1" applyBorder="1" applyAlignment="1" applyProtection="1">
      <alignment vertical="center" wrapText="1"/>
    </xf>
    <xf numFmtId="0" fontId="18" fillId="0" borderId="19" xfId="0" applyFont="1" applyFill="1" applyBorder="1" applyAlignment="1" applyProtection="1">
      <alignment horizontal="center" vertical="center" wrapText="1"/>
    </xf>
    <xf numFmtId="167" fontId="18" fillId="0" borderId="19" xfId="1" applyNumberFormat="1" applyFont="1" applyBorder="1" applyAlignment="1" applyProtection="1">
      <alignment vertical="center" wrapText="1"/>
    </xf>
    <xf numFmtId="0" fontId="18" fillId="3" borderId="0" xfId="0" applyFont="1" applyFill="1" applyAlignment="1" applyProtection="1">
      <alignment vertical="center" wrapText="1"/>
    </xf>
    <xf numFmtId="0" fontId="18" fillId="0" borderId="6" xfId="0" applyFont="1" applyBorder="1" applyAlignment="1" applyProtection="1">
      <alignment vertical="center" wrapText="1"/>
    </xf>
    <xf numFmtId="166" fontId="18" fillId="0" borderId="0" xfId="1" applyFont="1" applyBorder="1" applyAlignment="1" applyProtection="1">
      <alignment horizontal="left" vertical="center" wrapText="1"/>
    </xf>
    <xf numFmtId="166" fontId="18" fillId="0" borderId="0" xfId="1" applyFont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 vertical="center" wrapText="1"/>
    </xf>
    <xf numFmtId="167" fontId="18" fillId="0" borderId="0" xfId="1" applyNumberFormat="1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18" fillId="0" borderId="0" xfId="0" applyFont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7" fillId="2" borderId="18" xfId="0" applyFont="1" applyFill="1" applyBorder="1" applyAlignment="1" applyProtection="1">
      <alignment vertical="center"/>
    </xf>
    <xf numFmtId="0" fontId="19" fillId="0" borderId="0" xfId="0" applyFont="1" applyAlignment="1" applyProtection="1">
      <alignment vertical="center" wrapText="1"/>
    </xf>
    <xf numFmtId="0" fontId="19" fillId="0" borderId="16" xfId="0" applyFont="1" applyFill="1" applyBorder="1" applyAlignment="1" applyProtection="1">
      <alignment vertical="center" wrapText="1"/>
      <protection locked="0" hidden="1"/>
    </xf>
    <xf numFmtId="0" fontId="19" fillId="0" borderId="30" xfId="0" applyFont="1" applyFill="1" applyBorder="1" applyAlignment="1" applyProtection="1">
      <alignment vertical="center" wrapText="1"/>
      <protection locked="0" hidden="1"/>
    </xf>
    <xf numFmtId="0" fontId="19" fillId="0" borderId="4" xfId="0" applyFont="1" applyFill="1" applyBorder="1" applyAlignment="1" applyProtection="1">
      <alignment vertical="center" wrapText="1"/>
      <protection locked="0" hidden="1"/>
    </xf>
    <xf numFmtId="0" fontId="20" fillId="0" borderId="4" xfId="0" applyFont="1" applyFill="1" applyBorder="1" applyAlignment="1" applyProtection="1">
      <alignment vertical="center" wrapText="1"/>
      <protection locked="0" hidden="1"/>
    </xf>
    <xf numFmtId="167" fontId="19" fillId="0" borderId="4" xfId="1" applyNumberFormat="1" applyFont="1" applyFill="1" applyBorder="1" applyAlignment="1" applyProtection="1">
      <alignment horizontal="center" vertical="center" wrapText="1"/>
      <protection locked="0" hidden="1"/>
    </xf>
    <xf numFmtId="167" fontId="19" fillId="0" borderId="47" xfId="1" applyNumberFormat="1" applyFont="1" applyFill="1" applyBorder="1" applyAlignment="1" applyProtection="1">
      <alignment horizontal="center" vertical="center" wrapText="1"/>
      <protection locked="0" hidden="1"/>
    </xf>
    <xf numFmtId="0" fontId="19" fillId="0" borderId="2" xfId="0" applyFont="1" applyFill="1" applyBorder="1" applyAlignment="1" applyProtection="1">
      <alignment vertical="center" wrapText="1"/>
      <protection locked="0" hidden="1"/>
    </xf>
    <xf numFmtId="0" fontId="19" fillId="0" borderId="37" xfId="0" applyFont="1" applyFill="1" applyBorder="1" applyAlignment="1" applyProtection="1">
      <alignment vertical="center" wrapText="1"/>
      <protection locked="0" hidden="1"/>
    </xf>
    <xf numFmtId="0" fontId="19" fillId="0" borderId="1" xfId="0" applyFont="1" applyFill="1" applyBorder="1" applyAlignment="1" applyProtection="1">
      <alignment vertical="center" wrapText="1"/>
      <protection locked="0" hidden="1"/>
    </xf>
    <xf numFmtId="0" fontId="20" fillId="0" borderId="1" xfId="0" applyFont="1" applyFill="1" applyBorder="1" applyAlignment="1" applyProtection="1">
      <alignment vertical="center" wrapText="1"/>
      <protection locked="0" hidden="1"/>
    </xf>
    <xf numFmtId="167" fontId="19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167" fontId="19" fillId="0" borderId="48" xfId="1" applyNumberFormat="1" applyFont="1" applyFill="1" applyBorder="1" applyAlignment="1" applyProtection="1">
      <alignment horizontal="center" vertical="center" wrapText="1"/>
      <protection locked="0" hidden="1"/>
    </xf>
    <xf numFmtId="0" fontId="19" fillId="0" borderId="50" xfId="0" applyFont="1" applyFill="1" applyBorder="1" applyAlignment="1" applyProtection="1">
      <alignment vertical="center" wrapText="1"/>
      <protection locked="0" hidden="1"/>
    </xf>
    <xf numFmtId="0" fontId="19" fillId="0" borderId="14" xfId="0" applyFont="1" applyFill="1" applyBorder="1" applyAlignment="1" applyProtection="1">
      <alignment vertical="center" wrapText="1"/>
      <protection locked="0" hidden="1"/>
    </xf>
    <xf numFmtId="0" fontId="19" fillId="0" borderId="3" xfId="0" applyFont="1" applyFill="1" applyBorder="1" applyAlignment="1" applyProtection="1">
      <alignment vertical="center" wrapText="1"/>
      <protection locked="0" hidden="1"/>
    </xf>
    <xf numFmtId="0" fontId="20" fillId="0" borderId="3" xfId="0" applyFont="1" applyFill="1" applyBorder="1" applyAlignment="1" applyProtection="1">
      <alignment vertical="center" wrapText="1"/>
      <protection locked="0" hidden="1"/>
    </xf>
    <xf numFmtId="167" fontId="19" fillId="0" borderId="3" xfId="1" applyNumberFormat="1" applyFont="1" applyFill="1" applyBorder="1" applyAlignment="1" applyProtection="1">
      <alignment horizontal="center" vertical="center" wrapText="1"/>
      <protection locked="0" hidden="1"/>
    </xf>
    <xf numFmtId="167" fontId="19" fillId="0" borderId="51" xfId="1" applyNumberFormat="1" applyFont="1" applyFill="1" applyBorder="1" applyAlignment="1" applyProtection="1">
      <alignment horizontal="center" vertical="center" wrapText="1"/>
      <protection locked="0" hidden="1"/>
    </xf>
    <xf numFmtId="0" fontId="19" fillId="0" borderId="38" xfId="0" applyFont="1" applyFill="1" applyBorder="1" applyAlignment="1" applyProtection="1">
      <alignment vertical="center" wrapText="1"/>
      <protection locked="0" hidden="1"/>
    </xf>
    <xf numFmtId="0" fontId="19" fillId="0" borderId="39" xfId="0" applyFont="1" applyFill="1" applyBorder="1" applyAlignment="1" applyProtection="1">
      <alignment vertical="center" wrapText="1"/>
      <protection locked="0" hidden="1"/>
    </xf>
    <xf numFmtId="0" fontId="20" fillId="0" borderId="39" xfId="0" applyFont="1" applyFill="1" applyBorder="1" applyAlignment="1" applyProtection="1">
      <alignment vertical="center" wrapText="1"/>
      <protection locked="0" hidden="1"/>
    </xf>
    <xf numFmtId="167" fontId="19" fillId="0" borderId="39" xfId="1" applyNumberFormat="1" applyFont="1" applyFill="1" applyBorder="1" applyAlignment="1" applyProtection="1">
      <alignment horizontal="center" vertical="center" wrapText="1"/>
      <protection locked="0" hidden="1"/>
    </xf>
    <xf numFmtId="167" fontId="19" fillId="0" borderId="49" xfId="1" applyNumberFormat="1" applyFont="1" applyFill="1" applyBorder="1" applyAlignment="1" applyProtection="1">
      <alignment horizontal="center" vertical="center" wrapText="1"/>
      <protection locked="0" hidden="1"/>
    </xf>
    <xf numFmtId="166" fontId="18" fillId="0" borderId="0" xfId="1" applyFont="1" applyAlignment="1" applyProtection="1">
      <alignment horizontal="left" vertical="center" wrapText="1"/>
    </xf>
    <xf numFmtId="166" fontId="18" fillId="0" borderId="0" xfId="1" applyFont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Alignment="1" applyProtection="1">
      <alignment horizontal="left" vertical="center" wrapText="1"/>
    </xf>
    <xf numFmtId="167" fontId="18" fillId="0" borderId="0" xfId="1" applyNumberFormat="1" applyFont="1" applyAlignment="1" applyProtection="1">
      <alignment vertical="center" wrapText="1"/>
    </xf>
    <xf numFmtId="0" fontId="18" fillId="0" borderId="9" xfId="0" applyFont="1" applyBorder="1" applyAlignment="1" applyProtection="1">
      <alignment horizontal="left" vertical="center" wrapText="1"/>
    </xf>
    <xf numFmtId="0" fontId="17" fillId="4" borderId="1" xfId="0" applyFont="1" applyFill="1" applyBorder="1" applyAlignment="1" applyProtection="1">
      <alignment horizontal="center" vertical="center" wrapText="1"/>
    </xf>
    <xf numFmtId="166" fontId="18" fillId="0" borderId="1" xfId="50" applyFont="1" applyBorder="1" applyAlignment="1" applyProtection="1">
      <alignment horizontal="left" vertical="center" wrapText="1"/>
      <protection locked="0" hidden="1"/>
    </xf>
    <xf numFmtId="0" fontId="18" fillId="0" borderId="1" xfId="0" applyFont="1" applyBorder="1" applyAlignment="1" applyProtection="1">
      <alignment horizontal="center" vertical="center" wrapText="1"/>
      <protection locked="0" hidden="1"/>
    </xf>
    <xf numFmtId="0" fontId="18" fillId="0" borderId="1" xfId="0" applyFont="1" applyFill="1" applyBorder="1" applyAlignment="1" applyProtection="1">
      <alignment horizontal="center" vertical="center" wrapText="1"/>
      <protection locked="0" hidden="1"/>
    </xf>
    <xf numFmtId="0" fontId="18" fillId="0" borderId="0" xfId="0" applyFont="1" applyBorder="1" applyAlignment="1" applyProtection="1">
      <alignment horizontal="left" vertical="center" wrapText="1"/>
      <protection locked="0" hidden="1"/>
    </xf>
    <xf numFmtId="167" fontId="18" fillId="0" borderId="0" xfId="1" applyNumberFormat="1" applyFont="1" applyBorder="1" applyAlignment="1" applyProtection="1">
      <alignment vertical="center" wrapText="1"/>
      <protection locked="0" hidden="1"/>
    </xf>
    <xf numFmtId="0" fontId="18" fillId="0" borderId="0" xfId="0" applyFont="1" applyBorder="1" applyAlignment="1" applyProtection="1">
      <alignment vertical="center" wrapText="1"/>
      <protection locked="0" hidden="1"/>
    </xf>
    <xf numFmtId="0" fontId="21" fillId="0" borderId="0" xfId="0" applyFont="1" applyBorder="1" applyAlignment="1" applyProtection="1">
      <alignment horizontal="left" vertical="center" wrapText="1"/>
      <protection locked="0" hidden="1"/>
    </xf>
    <xf numFmtId="0" fontId="15" fillId="0" borderId="6" xfId="0" applyFont="1" applyBorder="1" applyProtection="1"/>
    <xf numFmtId="0" fontId="15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16" fillId="0" borderId="6" xfId="0" applyFont="1" applyBorder="1" applyProtection="1"/>
    <xf numFmtId="0" fontId="15" fillId="0" borderId="8" xfId="0" applyFont="1" applyBorder="1" applyAlignment="1" applyProtection="1"/>
    <xf numFmtId="0" fontId="15" fillId="0" borderId="0" xfId="0" applyFont="1" applyBorder="1" applyAlignment="1" applyProtection="1"/>
    <xf numFmtId="0" fontId="15" fillId="0" borderId="18" xfId="0" applyFont="1" applyBorder="1" applyProtection="1"/>
    <xf numFmtId="0" fontId="15" fillId="0" borderId="19" xfId="0" applyFont="1" applyBorder="1" applyProtection="1"/>
    <xf numFmtId="0" fontId="16" fillId="0" borderId="0" xfId="0" applyFont="1" applyBorder="1" applyAlignment="1" applyProtection="1">
      <alignment horizontal="right"/>
    </xf>
    <xf numFmtId="0" fontId="16" fillId="0" borderId="8" xfId="0" applyFont="1" applyBorder="1" applyProtection="1"/>
    <xf numFmtId="0" fontId="16" fillId="0" borderId="0" xfId="0" applyFont="1" applyBorder="1" applyProtection="1"/>
    <xf numFmtId="0" fontId="15" fillId="0" borderId="7" xfId="0" applyFont="1" applyBorder="1" applyProtection="1"/>
    <xf numFmtId="0" fontId="15" fillId="0" borderId="8" xfId="0" applyFont="1" applyBorder="1" applyProtection="1"/>
    <xf numFmtId="0" fontId="11" fillId="0" borderId="0" xfId="0" applyFont="1"/>
    <xf numFmtId="0" fontId="15" fillId="0" borderId="0" xfId="0" applyFont="1" applyAlignment="1" applyProtection="1">
      <alignment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left" vertical="center" wrapText="1"/>
    </xf>
    <xf numFmtId="0" fontId="11" fillId="0" borderId="1" xfId="0" applyFont="1" applyBorder="1" applyAlignment="1">
      <alignment vertical="top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5" borderId="1" xfId="0" applyFont="1" applyFill="1" applyBorder="1" applyAlignment="1" applyProtection="1">
      <alignment vertical="center" wrapText="1"/>
    </xf>
    <xf numFmtId="0" fontId="16" fillId="5" borderId="1" xfId="0" applyFont="1" applyFill="1" applyBorder="1" applyAlignment="1" applyProtection="1">
      <alignment vertical="center" wrapText="1"/>
    </xf>
    <xf numFmtId="0" fontId="18" fillId="3" borderId="1" xfId="0" applyFont="1" applyFill="1" applyBorder="1" applyAlignment="1" applyProtection="1">
      <alignment vertical="center" wrapText="1"/>
    </xf>
    <xf numFmtId="0" fontId="15" fillId="0" borderId="1" xfId="0" applyFont="1" applyBorder="1" applyProtection="1"/>
    <xf numFmtId="167" fontId="18" fillId="0" borderId="1" xfId="1" applyNumberFormat="1" applyFont="1" applyBorder="1" applyAlignment="1" applyProtection="1">
      <alignment vertical="center" wrapText="1"/>
    </xf>
    <xf numFmtId="0" fontId="18" fillId="0" borderId="0" xfId="0" applyFont="1" applyAlignment="1" applyProtection="1">
      <alignment vertical="top" wrapText="1"/>
    </xf>
    <xf numFmtId="166" fontId="18" fillId="0" borderId="0" xfId="1" applyFont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vertical="center" wrapText="1"/>
    </xf>
    <xf numFmtId="0" fontId="15" fillId="5" borderId="1" xfId="0" applyFont="1" applyFill="1" applyBorder="1" applyAlignment="1" applyProtection="1">
      <alignment vertical="center" wrapText="1"/>
    </xf>
    <xf numFmtId="0" fontId="15" fillId="0" borderId="1" xfId="0" applyFont="1" applyBorder="1" applyAlignment="1" applyProtection="1">
      <alignment vertical="center" wrapText="1"/>
    </xf>
    <xf numFmtId="0" fontId="18" fillId="3" borderId="14" xfId="0" applyFont="1" applyFill="1" applyBorder="1" applyAlignment="1" applyProtection="1">
      <alignment vertical="center" wrapText="1"/>
    </xf>
    <xf numFmtId="0" fontId="18" fillId="3" borderId="44" xfId="0" applyFont="1" applyFill="1" applyBorder="1" applyAlignment="1" applyProtection="1">
      <alignment vertical="center" wrapText="1"/>
    </xf>
    <xf numFmtId="0" fontId="18" fillId="3" borderId="15" xfId="0" applyFont="1" applyFill="1" applyBorder="1" applyAlignment="1" applyProtection="1">
      <alignment vertical="center" wrapText="1"/>
    </xf>
    <xf numFmtId="0" fontId="18" fillId="3" borderId="32" xfId="0" applyFont="1" applyFill="1" applyBorder="1" applyAlignment="1" applyProtection="1">
      <alignment vertical="center" wrapText="1"/>
    </xf>
    <xf numFmtId="0" fontId="18" fillId="3" borderId="0" xfId="0" applyFont="1" applyFill="1" applyBorder="1" applyAlignment="1" applyProtection="1">
      <alignment vertical="center" wrapText="1"/>
    </xf>
    <xf numFmtId="0" fontId="18" fillId="3" borderId="3" xfId="0" applyFont="1" applyFill="1" applyBorder="1" applyAlignment="1" applyProtection="1">
      <alignment vertical="center" wrapText="1"/>
    </xf>
    <xf numFmtId="0" fontId="18" fillId="0" borderId="18" xfId="0" applyFont="1" applyBorder="1" applyAlignment="1" applyProtection="1">
      <alignment vertical="center" wrapText="1"/>
    </xf>
    <xf numFmtId="166" fontId="18" fillId="0" borderId="19" xfId="1" applyFont="1" applyBorder="1" applyAlignment="1" applyProtection="1">
      <alignment horizontal="left" vertical="center" wrapText="1"/>
    </xf>
    <xf numFmtId="166" fontId="18" fillId="0" borderId="19" xfId="1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vertical="center" wrapText="1"/>
    </xf>
    <xf numFmtId="0" fontId="15" fillId="0" borderId="9" xfId="0" applyFont="1" applyBorder="1" applyProtection="1"/>
    <xf numFmtId="0" fontId="15" fillId="0" borderId="20" xfId="0" applyFont="1" applyBorder="1" applyProtection="1"/>
    <xf numFmtId="0" fontId="15" fillId="0" borderId="10" xfId="0" applyFont="1" applyBorder="1" applyProtection="1"/>
    <xf numFmtId="0" fontId="16" fillId="0" borderId="6" xfId="0" applyFont="1" applyBorder="1" applyAlignment="1" applyProtection="1">
      <alignment wrapText="1"/>
    </xf>
    <xf numFmtId="0" fontId="16" fillId="0" borderId="27" xfId="0" applyFont="1" applyBorder="1" applyAlignment="1" applyProtection="1">
      <alignment horizontal="center"/>
    </xf>
    <xf numFmtId="0" fontId="16" fillId="0" borderId="8" xfId="0" applyFont="1" applyBorder="1" applyAlignment="1" applyProtection="1">
      <alignment wrapText="1"/>
    </xf>
    <xf numFmtId="0" fontId="24" fillId="12" borderId="27" xfId="0" applyFont="1" applyFill="1" applyBorder="1" applyAlignment="1">
      <alignment vertical="center" wrapText="1"/>
    </xf>
    <xf numFmtId="0" fontId="20" fillId="0" borderId="16" xfId="0" applyFont="1" applyFill="1" applyBorder="1" applyAlignment="1" applyProtection="1">
      <alignment vertical="center" wrapText="1"/>
      <protection locked="0" hidden="1"/>
    </xf>
    <xf numFmtId="0" fontId="20" fillId="0" borderId="2" xfId="0" applyFont="1" applyFill="1" applyBorder="1" applyAlignment="1" applyProtection="1">
      <alignment vertical="center" wrapText="1"/>
      <protection locked="0" hidden="1"/>
    </xf>
    <xf numFmtId="0" fontId="20" fillId="0" borderId="50" xfId="0" applyFont="1" applyFill="1" applyBorder="1" applyAlignment="1" applyProtection="1">
      <alignment vertical="center" wrapText="1"/>
      <protection locked="0" hidden="1"/>
    </xf>
    <xf numFmtId="0" fontId="19" fillId="0" borderId="30" xfId="0" applyFont="1" applyFill="1" applyBorder="1" applyAlignment="1" applyProtection="1">
      <alignment horizontal="left" vertical="center" wrapText="1"/>
      <protection locked="0" hidden="1"/>
    </xf>
    <xf numFmtId="0" fontId="19" fillId="0" borderId="37" xfId="0" applyFont="1" applyFill="1" applyBorder="1" applyAlignment="1" applyProtection="1">
      <alignment horizontal="left" vertical="center" wrapText="1"/>
      <protection locked="0" hidden="1"/>
    </xf>
    <xf numFmtId="0" fontId="19" fillId="0" borderId="38" xfId="0" applyFont="1" applyFill="1" applyBorder="1" applyAlignment="1" applyProtection="1">
      <alignment horizontal="left" vertical="center" wrapText="1"/>
      <protection locked="0" hidden="1"/>
    </xf>
    <xf numFmtId="0" fontId="20" fillId="0" borderId="47" xfId="0" applyFont="1" applyFill="1" applyBorder="1" applyAlignment="1" applyProtection="1">
      <alignment vertical="center" wrapText="1"/>
      <protection locked="0" hidden="1"/>
    </xf>
    <xf numFmtId="0" fontId="20" fillId="0" borderId="48" xfId="0" applyFont="1" applyFill="1" applyBorder="1" applyAlignment="1" applyProtection="1">
      <alignment vertical="center" wrapText="1"/>
      <protection locked="0" hidden="1"/>
    </xf>
    <xf numFmtId="0" fontId="20" fillId="0" borderId="49" xfId="0" applyFont="1" applyFill="1" applyBorder="1" applyAlignment="1" applyProtection="1">
      <alignment vertical="center" wrapText="1"/>
      <protection locked="0" hidden="1"/>
    </xf>
    <xf numFmtId="0" fontId="17" fillId="14" borderId="35" xfId="0" applyFont="1" applyFill="1" applyBorder="1" applyAlignment="1" applyProtection="1">
      <alignment horizontal="center" vertical="center" wrapText="1"/>
    </xf>
    <xf numFmtId="0" fontId="17" fillId="14" borderId="38" xfId="0" applyFont="1" applyFill="1" applyBorder="1" applyAlignment="1" applyProtection="1">
      <alignment horizontal="center" vertical="center" wrapText="1"/>
    </xf>
    <xf numFmtId="0" fontId="17" fillId="14" borderId="39" xfId="0" applyFont="1" applyFill="1" applyBorder="1" applyAlignment="1" applyProtection="1">
      <alignment horizontal="center" vertical="center" wrapText="1"/>
    </xf>
    <xf numFmtId="0" fontId="20" fillId="0" borderId="40" xfId="0" applyFont="1" applyFill="1" applyBorder="1" applyAlignment="1" applyProtection="1">
      <alignment vertical="center" wrapText="1"/>
      <protection locked="0" hidden="1"/>
    </xf>
    <xf numFmtId="0" fontId="19" fillId="0" borderId="35" xfId="0" applyFont="1" applyFill="1" applyBorder="1" applyAlignment="1" applyProtection="1">
      <alignment horizontal="left" vertical="center" wrapText="1"/>
      <protection locked="0" hidden="1"/>
    </xf>
    <xf numFmtId="167" fontId="19" fillId="0" borderId="36" xfId="1" applyNumberFormat="1" applyFont="1" applyFill="1" applyBorder="1" applyAlignment="1" applyProtection="1">
      <alignment horizontal="center" vertical="center" wrapText="1"/>
      <protection locked="0" hidden="1"/>
    </xf>
    <xf numFmtId="167" fontId="19" fillId="0" borderId="52" xfId="1" applyNumberFormat="1" applyFont="1" applyFill="1" applyBorder="1" applyAlignment="1" applyProtection="1">
      <alignment horizontal="center" vertical="center" wrapText="1"/>
      <protection locked="0" hidden="1"/>
    </xf>
    <xf numFmtId="0" fontId="19" fillId="0" borderId="14" xfId="0" applyFont="1" applyFill="1" applyBorder="1" applyAlignment="1" applyProtection="1">
      <alignment horizontal="left" vertical="center" wrapText="1"/>
      <protection locked="0" hidden="1"/>
    </xf>
    <xf numFmtId="0" fontId="18" fillId="0" borderId="7" xfId="0" applyFont="1" applyBorder="1" applyAlignment="1" applyProtection="1">
      <alignment vertical="center" wrapText="1"/>
    </xf>
    <xf numFmtId="0" fontId="18" fillId="0" borderId="8" xfId="0" applyFont="1" applyBorder="1" applyAlignment="1" applyProtection="1">
      <alignment vertical="center" wrapText="1"/>
    </xf>
    <xf numFmtId="0" fontId="19" fillId="0" borderId="35" xfId="0" applyFont="1" applyFill="1" applyBorder="1" applyAlignment="1" applyProtection="1">
      <alignment vertical="center" wrapText="1"/>
      <protection locked="0" hidden="1"/>
    </xf>
    <xf numFmtId="0" fontId="19" fillId="0" borderId="36" xfId="0" applyFont="1" applyFill="1" applyBorder="1" applyAlignment="1" applyProtection="1">
      <alignment vertical="center" wrapText="1"/>
      <protection locked="0" hidden="1"/>
    </xf>
    <xf numFmtId="0" fontId="20" fillId="0" borderId="36" xfId="0" applyFont="1" applyFill="1" applyBorder="1" applyAlignment="1" applyProtection="1">
      <alignment vertical="center" wrapText="1"/>
      <protection locked="0" hidden="1"/>
    </xf>
    <xf numFmtId="0" fontId="20" fillId="0" borderId="52" xfId="0" applyFont="1" applyFill="1" applyBorder="1" applyAlignment="1" applyProtection="1">
      <alignment vertical="center" wrapText="1"/>
      <protection locked="0" hidden="1"/>
    </xf>
    <xf numFmtId="0" fontId="20" fillId="0" borderId="11" xfId="0" applyFont="1" applyFill="1" applyBorder="1" applyAlignment="1" applyProtection="1">
      <alignment vertical="center" wrapText="1"/>
      <protection locked="0" hidden="1"/>
    </xf>
    <xf numFmtId="167" fontId="17" fillId="14" borderId="22" xfId="1" applyNumberFormat="1" applyFont="1" applyFill="1" applyBorder="1" applyAlignment="1" applyProtection="1">
      <alignment horizontal="center" vertical="center" wrapText="1"/>
    </xf>
    <xf numFmtId="167" fontId="17" fillId="14" borderId="25" xfId="1" applyNumberFormat="1" applyFont="1" applyFill="1" applyBorder="1" applyAlignment="1" applyProtection="1">
      <alignment horizontal="center" vertical="center" wrapText="1"/>
    </xf>
    <xf numFmtId="0" fontId="17" fillId="14" borderId="27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9" borderId="19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 wrapText="1"/>
    </xf>
    <xf numFmtId="0" fontId="18" fillId="0" borderId="8" xfId="0" applyFont="1" applyFill="1" applyBorder="1" applyAlignment="1" applyProtection="1">
      <alignment horizontal="left" vertical="center" wrapText="1"/>
    </xf>
    <xf numFmtId="0" fontId="15" fillId="0" borderId="8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center"/>
    </xf>
    <xf numFmtId="0" fontId="22" fillId="14" borderId="35" xfId="0" applyFont="1" applyFill="1" applyBorder="1" applyAlignment="1" applyProtection="1">
      <alignment horizontal="center" vertical="center" wrapText="1"/>
    </xf>
    <xf numFmtId="0" fontId="22" fillId="14" borderId="38" xfId="0" applyFont="1" applyFill="1" applyBorder="1" applyAlignment="1" applyProtection="1">
      <alignment horizontal="center" vertical="center" wrapText="1"/>
    </xf>
    <xf numFmtId="0" fontId="22" fillId="14" borderId="39" xfId="0" applyFont="1" applyFill="1" applyBorder="1" applyAlignment="1" applyProtection="1">
      <alignment horizontal="center" vertical="center" wrapText="1"/>
    </xf>
    <xf numFmtId="0" fontId="22" fillId="14" borderId="49" xfId="0" applyFont="1" applyFill="1" applyBorder="1" applyAlignment="1" applyProtection="1">
      <alignment horizontal="center" vertical="center" wrapText="1"/>
    </xf>
    <xf numFmtId="0" fontId="17" fillId="14" borderId="40" xfId="0" applyFont="1" applyFill="1" applyBorder="1" applyAlignment="1" applyProtection="1">
      <alignment horizontal="center" vertical="center" wrapText="1"/>
    </xf>
    <xf numFmtId="0" fontId="25" fillId="14" borderId="28" xfId="0" applyFont="1" applyFill="1" applyBorder="1" applyAlignment="1">
      <alignment horizontal="center" vertical="center" wrapText="1"/>
    </xf>
    <xf numFmtId="0" fontId="25" fillId="14" borderId="23" xfId="0" applyFont="1" applyFill="1" applyBorder="1" applyAlignment="1">
      <alignment horizontal="center" vertical="center" wrapText="1"/>
    </xf>
    <xf numFmtId="0" fontId="25" fillId="14" borderId="25" xfId="0" applyFont="1" applyFill="1" applyBorder="1" applyAlignment="1">
      <alignment horizontal="center" vertical="center" wrapText="1"/>
    </xf>
    <xf numFmtId="0" fontId="25" fillId="14" borderId="18" xfId="0" applyFont="1" applyFill="1" applyBorder="1" applyAlignment="1">
      <alignment horizontal="center" vertical="center" wrapText="1"/>
    </xf>
    <xf numFmtId="0" fontId="25" fillId="14" borderId="58" xfId="0" applyFont="1" applyFill="1" applyBorder="1" applyAlignment="1">
      <alignment horizontal="center" vertical="center" wrapText="1"/>
    </xf>
    <xf numFmtId="0" fontId="25" fillId="14" borderId="64" xfId="0" applyFont="1" applyFill="1" applyBorder="1" applyAlignment="1">
      <alignment horizontal="center" vertical="center" wrapText="1"/>
    </xf>
    <xf numFmtId="0" fontId="25" fillId="12" borderId="27" xfId="0" applyFont="1" applyFill="1" applyBorder="1" applyAlignment="1">
      <alignment vertical="center" wrapText="1"/>
    </xf>
    <xf numFmtId="0" fontId="25" fillId="15" borderId="24" xfId="0" applyFont="1" applyFill="1" applyBorder="1" applyAlignment="1">
      <alignment horizontal="center" vertical="center" wrapText="1"/>
    </xf>
    <xf numFmtId="0" fontId="25" fillId="15" borderId="23" xfId="0" applyFont="1" applyFill="1" applyBorder="1" applyAlignment="1">
      <alignment horizontal="center" vertical="center" wrapText="1"/>
    </xf>
    <xf numFmtId="0" fontId="25" fillId="15" borderId="21" xfId="0" applyFont="1" applyFill="1" applyBorder="1" applyAlignment="1">
      <alignment horizontal="center" vertical="center" wrapText="1"/>
    </xf>
    <xf numFmtId="0" fontId="25" fillId="15" borderId="25" xfId="0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/>
    </xf>
    <xf numFmtId="0" fontId="16" fillId="0" borderId="19" xfId="0" applyFont="1" applyBorder="1" applyAlignment="1" applyProtection="1">
      <alignment wrapText="1"/>
    </xf>
    <xf numFmtId="166" fontId="18" fillId="0" borderId="8" xfId="1" applyFont="1" applyBorder="1" applyAlignment="1" applyProtection="1">
      <alignment horizontal="left" vertical="center" wrapText="1"/>
    </xf>
    <xf numFmtId="166" fontId="18" fillId="0" borderId="8" xfId="1" applyFont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left" vertical="center" wrapText="1"/>
    </xf>
    <xf numFmtId="167" fontId="18" fillId="0" borderId="8" xfId="1" applyNumberFormat="1" applyFont="1" applyBorder="1" applyAlignment="1" applyProtection="1">
      <alignment vertical="center" wrapText="1"/>
    </xf>
    <xf numFmtId="0" fontId="18" fillId="0" borderId="10" xfId="0" applyFont="1" applyBorder="1" applyAlignment="1" applyProtection="1">
      <alignment vertical="center" wrapText="1"/>
    </xf>
    <xf numFmtId="0" fontId="15" fillId="0" borderId="19" xfId="0" applyFont="1" applyBorder="1" applyAlignment="1" applyProtection="1">
      <alignment horizontal="left"/>
    </xf>
    <xf numFmtId="0" fontId="15" fillId="0" borderId="8" xfId="0" applyFont="1" applyBorder="1" applyAlignment="1" applyProtection="1">
      <alignment horizontal="left"/>
    </xf>
    <xf numFmtId="0" fontId="15" fillId="16" borderId="17" xfId="0" applyFont="1" applyFill="1" applyBorder="1" applyAlignment="1" applyProtection="1"/>
    <xf numFmtId="167" fontId="18" fillId="16" borderId="17" xfId="1" applyNumberFormat="1" applyFont="1" applyFill="1" applyBorder="1" applyAlignment="1" applyProtection="1">
      <alignment vertical="center" wrapText="1"/>
    </xf>
    <xf numFmtId="0" fontId="15" fillId="16" borderId="17" xfId="0" applyFont="1" applyFill="1" applyBorder="1" applyProtection="1"/>
    <xf numFmtId="0" fontId="15" fillId="16" borderId="17" xfId="0" applyFont="1" applyFill="1" applyBorder="1" applyAlignment="1" applyProtection="1">
      <alignment horizontal="left"/>
    </xf>
    <xf numFmtId="0" fontId="15" fillId="16" borderId="29" xfId="0" applyFont="1" applyFill="1" applyBorder="1" applyProtection="1"/>
    <xf numFmtId="0" fontId="11" fillId="0" borderId="0" xfId="0" applyFont="1" applyBorder="1" applyAlignment="1">
      <alignment vertical="top" wrapText="1"/>
    </xf>
    <xf numFmtId="0" fontId="16" fillId="0" borderId="8" xfId="0" applyFont="1" applyBorder="1" applyAlignment="1" applyProtection="1">
      <alignment horizontal="right"/>
    </xf>
    <xf numFmtId="0" fontId="16" fillId="0" borderId="8" xfId="0" applyFont="1" applyBorder="1" applyAlignment="1" applyProtection="1">
      <alignment horizontal="left" wrapText="1"/>
    </xf>
    <xf numFmtId="0" fontId="15" fillId="0" borderId="27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170" fontId="15" fillId="0" borderId="63" xfId="0" applyNumberFormat="1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170" fontId="26" fillId="0" borderId="63" xfId="0" applyNumberFormat="1" applyFont="1" applyBorder="1" applyAlignment="1">
      <alignment horizontal="center" vertical="center"/>
    </xf>
    <xf numFmtId="0" fontId="17" fillId="13" borderId="59" xfId="0" applyFont="1" applyFill="1" applyBorder="1" applyAlignment="1">
      <alignment vertical="center"/>
    </xf>
    <xf numFmtId="0" fontId="17" fillId="13" borderId="60" xfId="0" applyFont="1" applyFill="1" applyBorder="1" applyAlignment="1">
      <alignment vertical="center"/>
    </xf>
    <xf numFmtId="0" fontId="17" fillId="13" borderId="61" xfId="0" applyFont="1" applyFill="1" applyBorder="1" applyAlignment="1">
      <alignment vertical="center"/>
    </xf>
    <xf numFmtId="0" fontId="22" fillId="14" borderId="40" xfId="0" applyFont="1" applyFill="1" applyBorder="1" applyAlignment="1" applyProtection="1">
      <alignment horizontal="center" vertical="center" wrapText="1"/>
    </xf>
    <xf numFmtId="0" fontId="22" fillId="14" borderId="53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  <xf numFmtId="0" fontId="19" fillId="0" borderId="46" xfId="0" applyFont="1" applyFill="1" applyBorder="1" applyAlignment="1" applyProtection="1">
      <alignment horizontal="center" vertical="center" wrapText="1"/>
      <protection locked="0" hidden="1"/>
    </xf>
    <xf numFmtId="0" fontId="19" fillId="0" borderId="11" xfId="0" applyFont="1" applyFill="1" applyBorder="1" applyAlignment="1" applyProtection="1">
      <alignment horizontal="center" vertical="center" wrapText="1"/>
      <protection locked="0" hidden="1"/>
    </xf>
    <xf numFmtId="0" fontId="19" fillId="0" borderId="45" xfId="0" applyFont="1" applyFill="1" applyBorder="1" applyAlignment="1" applyProtection="1">
      <alignment horizontal="center" vertical="center" wrapText="1"/>
      <protection locked="0" hidden="1"/>
    </xf>
    <xf numFmtId="167" fontId="19" fillId="0" borderId="13" xfId="1" applyNumberFormat="1" applyFont="1" applyFill="1" applyBorder="1" applyAlignment="1" applyProtection="1">
      <alignment horizontal="center" vertical="center" wrapText="1"/>
      <protection locked="0" hidden="1"/>
    </xf>
    <xf numFmtId="167" fontId="19" fillId="0" borderId="67" xfId="1" applyNumberFormat="1" applyFont="1" applyFill="1" applyBorder="1" applyAlignment="1" applyProtection="1">
      <alignment horizontal="center" vertical="center" wrapText="1"/>
      <protection locked="0" hidden="1"/>
    </xf>
    <xf numFmtId="0" fontId="18" fillId="0" borderId="6" xfId="0" applyFont="1" applyBorder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17" fillId="16" borderId="28" xfId="0" applyFont="1" applyFill="1" applyBorder="1" applyAlignment="1" applyProtection="1">
      <alignment horizontal="center" vertical="center" wrapText="1"/>
    </xf>
    <xf numFmtId="0" fontId="17" fillId="16" borderId="29" xfId="0" applyFont="1" applyFill="1" applyBorder="1" applyAlignment="1" applyProtection="1">
      <alignment horizontal="center" vertical="center" wrapText="1"/>
    </xf>
    <xf numFmtId="167" fontId="17" fillId="14" borderId="28" xfId="1" applyNumberFormat="1" applyFont="1" applyFill="1" applyBorder="1" applyAlignment="1" applyProtection="1">
      <alignment horizontal="center" vertical="center" wrapText="1"/>
    </xf>
    <xf numFmtId="167" fontId="17" fillId="14" borderId="29" xfId="1" applyNumberFormat="1" applyFont="1" applyFill="1" applyBorder="1" applyAlignment="1" applyProtection="1">
      <alignment horizontal="center" vertical="center" wrapText="1"/>
    </xf>
    <xf numFmtId="0" fontId="18" fillId="0" borderId="65" xfId="0" applyFont="1" applyBorder="1" applyAlignment="1" applyProtection="1">
      <alignment horizontal="center" vertical="center" wrapText="1"/>
    </xf>
    <xf numFmtId="0" fontId="18" fillId="0" borderId="68" xfId="0" applyFont="1" applyBorder="1" applyAlignment="1" applyProtection="1">
      <alignment horizontal="center" vertical="center" wrapText="1"/>
    </xf>
    <xf numFmtId="0" fontId="16" fillId="0" borderId="41" xfId="0" applyFont="1" applyBorder="1" applyAlignment="1" applyProtection="1">
      <alignment horizontal="center"/>
    </xf>
    <xf numFmtId="0" fontId="16" fillId="0" borderId="42" xfId="0" applyFont="1" applyBorder="1" applyAlignment="1" applyProtection="1">
      <alignment horizontal="center"/>
    </xf>
    <xf numFmtId="0" fontId="16" fillId="0" borderId="43" xfId="0" applyFont="1" applyBorder="1" applyAlignment="1" applyProtection="1">
      <alignment horizontal="center"/>
    </xf>
    <xf numFmtId="0" fontId="22" fillId="13" borderId="28" xfId="0" applyFont="1" applyFill="1" applyBorder="1" applyAlignment="1" applyProtection="1">
      <alignment horizontal="center" vertical="center" wrapText="1"/>
    </xf>
    <xf numFmtId="0" fontId="22" fillId="13" borderId="17" xfId="0" applyFont="1" applyFill="1" applyBorder="1" applyAlignment="1" applyProtection="1">
      <alignment horizontal="center" vertical="center" wrapText="1"/>
    </xf>
    <xf numFmtId="0" fontId="22" fillId="13" borderId="19" xfId="0" applyFont="1" applyFill="1" applyBorder="1" applyAlignment="1" applyProtection="1">
      <alignment horizontal="center" vertical="center" wrapText="1"/>
    </xf>
    <xf numFmtId="0" fontId="22" fillId="13" borderId="20" xfId="0" applyFont="1" applyFill="1" applyBorder="1" applyAlignment="1" applyProtection="1">
      <alignment horizontal="center" vertical="center" wrapText="1"/>
    </xf>
    <xf numFmtId="167" fontId="22" fillId="14" borderId="36" xfId="1" applyNumberFormat="1" applyFont="1" applyFill="1" applyBorder="1" applyAlignment="1" applyProtection="1">
      <alignment horizontal="center" vertical="center" wrapText="1"/>
    </xf>
    <xf numFmtId="167" fontId="22" fillId="14" borderId="39" xfId="1" applyNumberFormat="1" applyFont="1" applyFill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8" xfId="0" applyFont="1" applyBorder="1" applyAlignment="1" applyProtection="1">
      <alignment horizont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23" fillId="0" borderId="20" xfId="0" applyFont="1" applyBorder="1" applyAlignment="1" applyProtection="1">
      <alignment horizontal="center" vertical="center" wrapText="1"/>
    </xf>
    <xf numFmtId="0" fontId="23" fillId="0" borderId="6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</xf>
    <xf numFmtId="0" fontId="17" fillId="11" borderId="18" xfId="0" applyFont="1" applyFill="1" applyBorder="1" applyAlignment="1" applyProtection="1">
      <alignment horizontal="center" vertical="center" wrapText="1"/>
    </xf>
    <xf numFmtId="0" fontId="17" fillId="11" borderId="20" xfId="0" applyFont="1" applyFill="1" applyBorder="1" applyAlignment="1" applyProtection="1">
      <alignment horizontal="center" vertical="center" wrapText="1"/>
    </xf>
    <xf numFmtId="0" fontId="17" fillId="11" borderId="6" xfId="0" applyFont="1" applyFill="1" applyBorder="1" applyAlignment="1" applyProtection="1">
      <alignment horizontal="center" vertical="center" wrapText="1"/>
    </xf>
    <xf numFmtId="0" fontId="17" fillId="11" borderId="9" xfId="0" applyFont="1" applyFill="1" applyBorder="1" applyAlignment="1" applyProtection="1">
      <alignment horizontal="center" vertical="center" wrapText="1"/>
    </xf>
    <xf numFmtId="0" fontId="17" fillId="11" borderId="7" xfId="0" applyFont="1" applyFill="1" applyBorder="1" applyAlignment="1" applyProtection="1">
      <alignment horizontal="center" vertical="center" wrapText="1"/>
    </xf>
    <xf numFmtId="0" fontId="17" fillId="11" borderId="10" xfId="0" applyFont="1" applyFill="1" applyBorder="1" applyAlignment="1" applyProtection="1">
      <alignment horizontal="center" vertical="center" wrapText="1"/>
    </xf>
    <xf numFmtId="167" fontId="19" fillId="0" borderId="31" xfId="1" applyNumberFormat="1" applyFont="1" applyFill="1" applyBorder="1" applyAlignment="1" applyProtection="1">
      <alignment horizontal="center" vertical="center" wrapText="1"/>
      <protection locked="0" hidden="1"/>
    </xf>
    <xf numFmtId="167" fontId="19" fillId="0" borderId="66" xfId="1" applyNumberFormat="1" applyFont="1" applyFill="1" applyBorder="1" applyAlignment="1" applyProtection="1">
      <alignment horizontal="center" vertical="center" wrapText="1"/>
      <protection locked="0" hidden="1"/>
    </xf>
    <xf numFmtId="0" fontId="17" fillId="16" borderId="18" xfId="0" applyFont="1" applyFill="1" applyBorder="1" applyAlignment="1" applyProtection="1">
      <alignment horizontal="center" vertical="center" wrapText="1"/>
    </xf>
    <xf numFmtId="0" fontId="17" fillId="16" borderId="20" xfId="0" applyFont="1" applyFill="1" applyBorder="1" applyAlignment="1" applyProtection="1">
      <alignment horizontal="center" vertical="center" wrapText="1"/>
    </xf>
    <xf numFmtId="0" fontId="17" fillId="16" borderId="7" xfId="0" applyFont="1" applyFill="1" applyBorder="1" applyAlignment="1" applyProtection="1">
      <alignment horizontal="center" vertical="center" wrapText="1"/>
    </xf>
    <xf numFmtId="0" fontId="17" fillId="16" borderId="10" xfId="0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 wrapText="1"/>
    </xf>
    <xf numFmtId="0" fontId="17" fillId="4" borderId="46" xfId="0" applyFont="1" applyFill="1" applyBorder="1" applyAlignment="1" applyProtection="1">
      <alignment horizontal="center" vertical="center" wrapText="1"/>
    </xf>
    <xf numFmtId="166" fontId="18" fillId="0" borderId="2" xfId="50" applyFont="1" applyBorder="1" applyAlignment="1" applyProtection="1">
      <alignment horizontal="center" vertical="center" wrapText="1"/>
      <protection locked="0" hidden="1"/>
    </xf>
    <xf numFmtId="166" fontId="18" fillId="0" borderId="46" xfId="50" applyFont="1" applyBorder="1" applyAlignment="1" applyProtection="1">
      <alignment horizontal="center" vertical="center" wrapText="1"/>
      <protection locked="0" hidden="1"/>
    </xf>
    <xf numFmtId="0" fontId="16" fillId="0" borderId="6" xfId="0" applyFont="1" applyBorder="1" applyAlignment="1" applyProtection="1">
      <alignment horizontal="left" wrapText="1"/>
    </xf>
    <xf numFmtId="0" fontId="17" fillId="14" borderId="31" xfId="0" applyFont="1" applyFill="1" applyBorder="1" applyAlignment="1" applyProtection="1">
      <alignment horizontal="center" vertical="center" wrapText="1"/>
    </xf>
    <xf numFmtId="0" fontId="17" fillId="14" borderId="12" xfId="0" applyFont="1" applyFill="1" applyBorder="1" applyAlignment="1" applyProtection="1">
      <alignment horizontal="center" vertical="center" wrapText="1"/>
    </xf>
    <xf numFmtId="167" fontId="17" fillId="14" borderId="36" xfId="1" applyNumberFormat="1" applyFont="1" applyFill="1" applyBorder="1" applyAlignment="1" applyProtection="1">
      <alignment horizontal="center" vertical="center" wrapText="1"/>
    </xf>
    <xf numFmtId="167" fontId="17" fillId="14" borderId="39" xfId="1" applyNumberFormat="1" applyFont="1" applyFill="1" applyBorder="1" applyAlignment="1" applyProtection="1">
      <alignment horizontal="center" vertical="center" wrapText="1"/>
    </xf>
    <xf numFmtId="167" fontId="17" fillId="14" borderId="11" xfId="1" applyNumberFormat="1" applyFont="1" applyFill="1" applyBorder="1" applyAlignment="1" applyProtection="1">
      <alignment horizontal="center" vertical="center" wrapText="1"/>
    </xf>
    <xf numFmtId="167" fontId="17" fillId="14" borderId="40" xfId="1" applyNumberFormat="1" applyFont="1" applyFill="1" applyBorder="1" applyAlignment="1" applyProtection="1">
      <alignment horizontal="center" vertical="center" wrapText="1"/>
    </xf>
    <xf numFmtId="167" fontId="17" fillId="14" borderId="52" xfId="1" applyNumberFormat="1" applyFont="1" applyFill="1" applyBorder="1" applyAlignment="1" applyProtection="1">
      <alignment horizontal="center" vertical="center" wrapText="1"/>
    </xf>
    <xf numFmtId="167" fontId="17" fillId="14" borderId="49" xfId="1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22" fillId="14" borderId="31" xfId="0" applyFont="1" applyFill="1" applyBorder="1" applyAlignment="1" applyProtection="1">
      <alignment horizontal="center" vertical="center" wrapText="1"/>
    </xf>
    <xf numFmtId="0" fontId="22" fillId="14" borderId="12" xfId="0" applyFont="1" applyFill="1" applyBorder="1" applyAlignment="1" applyProtection="1">
      <alignment horizontal="center" vertical="center" wrapText="1"/>
    </xf>
    <xf numFmtId="0" fontId="22" fillId="14" borderId="66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/>
    </xf>
    <xf numFmtId="0" fontId="17" fillId="14" borderId="17" xfId="0" applyFont="1" applyFill="1" applyBorder="1" applyAlignment="1" applyProtection="1">
      <alignment horizontal="left" vertical="center" wrapText="1"/>
    </xf>
    <xf numFmtId="0" fontId="17" fillId="14" borderId="24" xfId="0" applyFont="1" applyFill="1" applyBorder="1" applyAlignment="1" applyProtection="1">
      <alignment horizontal="left" vertical="center" wrapText="1"/>
    </xf>
    <xf numFmtId="0" fontId="17" fillId="14" borderId="23" xfId="0" applyFont="1" applyFill="1" applyBorder="1" applyAlignment="1" applyProtection="1">
      <alignment horizontal="left" vertical="center" wrapText="1"/>
    </xf>
    <xf numFmtId="0" fontId="19" fillId="0" borderId="40" xfId="0" applyFont="1" applyFill="1" applyBorder="1" applyAlignment="1" applyProtection="1">
      <alignment horizontal="center" vertical="center" wrapText="1"/>
      <protection locked="0" hidden="1"/>
    </xf>
    <xf numFmtId="0" fontId="19" fillId="0" borderId="53" xfId="0" applyFont="1" applyFill="1" applyBorder="1" applyAlignment="1" applyProtection="1">
      <alignment horizontal="center" vertical="center" wrapText="1"/>
      <protection locked="0" hidden="1"/>
    </xf>
    <xf numFmtId="0" fontId="18" fillId="0" borderId="0" xfId="0" applyFont="1" applyFill="1" applyBorder="1" applyAlignment="1" applyProtection="1">
      <alignment horizontal="left" vertical="center" wrapText="1"/>
    </xf>
    <xf numFmtId="0" fontId="16" fillId="16" borderId="28" xfId="0" applyFont="1" applyFill="1" applyBorder="1" applyAlignment="1" applyProtection="1">
      <alignment vertical="center"/>
    </xf>
    <xf numFmtId="0" fontId="16" fillId="16" borderId="17" xfId="0" applyFont="1" applyFill="1" applyBorder="1" applyAlignment="1" applyProtection="1">
      <alignment vertical="center"/>
    </xf>
    <xf numFmtId="0" fontId="17" fillId="2" borderId="18" xfId="0" applyFont="1" applyFill="1" applyBorder="1" applyAlignment="1" applyProtection="1">
      <alignment horizontal="left" vertical="center" wrapText="1"/>
    </xf>
    <xf numFmtId="0" fontId="17" fillId="2" borderId="7" xfId="0" applyFont="1" applyFill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center"/>
    </xf>
    <xf numFmtId="0" fontId="15" fillId="0" borderId="9" xfId="0" applyFont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</xf>
    <xf numFmtId="0" fontId="15" fillId="0" borderId="34" xfId="0" applyFont="1" applyBorder="1" applyAlignment="1" applyProtection="1">
      <alignment horizontal="center"/>
    </xf>
    <xf numFmtId="0" fontId="19" fillId="3" borderId="32" xfId="0" applyFont="1" applyFill="1" applyBorder="1" applyAlignment="1" applyProtection="1">
      <alignment horizontal="center" vertical="center" wrapText="1"/>
    </xf>
    <xf numFmtId="0" fontId="17" fillId="2" borderId="33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 wrapText="1"/>
    </xf>
    <xf numFmtId="0" fontId="19" fillId="3" borderId="26" xfId="0" applyFont="1" applyFill="1" applyBorder="1" applyAlignment="1" applyProtection="1">
      <alignment horizontal="left" vertical="center" wrapText="1"/>
    </xf>
    <xf numFmtId="0" fontId="19" fillId="3" borderId="6" xfId="0" applyFont="1" applyFill="1" applyBorder="1" applyAlignment="1" applyProtection="1">
      <alignment horizontal="left" vertical="center" wrapText="1"/>
    </xf>
    <xf numFmtId="0" fontId="17" fillId="18" borderId="28" xfId="0" applyFont="1" applyFill="1" applyBorder="1" applyAlignment="1" applyProtection="1">
      <alignment horizontal="center" vertical="center" wrapText="1"/>
      <protection locked="0" hidden="1"/>
    </xf>
    <xf numFmtId="0" fontId="17" fillId="18" borderId="17" xfId="0" applyFont="1" applyFill="1" applyBorder="1" applyAlignment="1" applyProtection="1">
      <alignment horizontal="center" vertical="center" wrapText="1"/>
      <protection locked="0" hidden="1"/>
    </xf>
    <xf numFmtId="0" fontId="10" fillId="15" borderId="28" xfId="0" applyFont="1" applyFill="1" applyBorder="1" applyAlignment="1">
      <alignment horizontal="center"/>
    </xf>
    <xf numFmtId="0" fontId="10" fillId="15" borderId="17" xfId="0" applyFont="1" applyFill="1" applyBorder="1" applyAlignment="1">
      <alignment horizontal="center"/>
    </xf>
    <xf numFmtId="0" fontId="25" fillId="8" borderId="35" xfId="0" applyFont="1" applyFill="1" applyBorder="1" applyAlignment="1">
      <alignment horizontal="center" vertical="center" wrapText="1"/>
    </xf>
    <xf numFmtId="0" fontId="25" fillId="8" borderId="38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 wrapText="1"/>
    </xf>
    <xf numFmtId="0" fontId="25" fillId="8" borderId="40" xfId="0" applyFont="1" applyFill="1" applyBorder="1" applyAlignment="1">
      <alignment horizontal="center" vertical="center" wrapText="1"/>
    </xf>
    <xf numFmtId="0" fontId="12" fillId="10" borderId="28" xfId="0" applyFont="1" applyFill="1" applyBorder="1" applyAlignment="1">
      <alignment horizontal="center"/>
    </xf>
    <xf numFmtId="0" fontId="12" fillId="10" borderId="17" xfId="0" applyFont="1" applyFill="1" applyBorder="1" applyAlignment="1">
      <alignment horizontal="center"/>
    </xf>
    <xf numFmtId="0" fontId="12" fillId="10" borderId="29" xfId="0" applyFont="1" applyFill="1" applyBorder="1" applyAlignment="1">
      <alignment horizontal="center"/>
    </xf>
    <xf numFmtId="0" fontId="13" fillId="17" borderId="17" xfId="0" applyFont="1" applyFill="1" applyBorder="1" applyAlignment="1">
      <alignment horizontal="center"/>
    </xf>
    <xf numFmtId="0" fontId="13" fillId="17" borderId="29" xfId="0" applyFont="1" applyFill="1" applyBorder="1" applyAlignment="1">
      <alignment horizontal="center"/>
    </xf>
    <xf numFmtId="0" fontId="7" fillId="18" borderId="28" xfId="0" applyFont="1" applyFill="1" applyBorder="1" applyAlignment="1">
      <alignment horizontal="center" vertical="center"/>
    </xf>
    <xf numFmtId="0" fontId="7" fillId="18" borderId="17" xfId="0" applyFont="1" applyFill="1" applyBorder="1" applyAlignment="1">
      <alignment horizontal="center" vertical="center"/>
    </xf>
    <xf numFmtId="0" fontId="7" fillId="18" borderId="29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25" fillId="13" borderId="59" xfId="0" applyFont="1" applyFill="1" applyBorder="1" applyAlignment="1">
      <alignment horizontal="center" vertical="center"/>
    </xf>
    <xf numFmtId="0" fontId="25" fillId="13" borderId="54" xfId="0" applyFont="1" applyFill="1" applyBorder="1" applyAlignment="1">
      <alignment horizontal="center" vertical="center"/>
    </xf>
    <xf numFmtId="0" fontId="25" fillId="13" borderId="60" xfId="0" applyFont="1" applyFill="1" applyBorder="1" applyAlignment="1">
      <alignment horizontal="center" vertical="center"/>
    </xf>
    <xf numFmtId="0" fontId="25" fillId="13" borderId="56" xfId="0" applyFont="1" applyFill="1" applyBorder="1" applyAlignment="1">
      <alignment horizontal="center" vertical="center"/>
    </xf>
    <xf numFmtId="0" fontId="25" fillId="13" borderId="61" xfId="0" applyFont="1" applyFill="1" applyBorder="1" applyAlignment="1">
      <alignment horizontal="center" vertical="center"/>
    </xf>
    <xf numFmtId="0" fontId="25" fillId="13" borderId="62" xfId="0" applyFont="1" applyFill="1" applyBorder="1" applyAlignment="1">
      <alignment horizontal="center" vertical="center"/>
    </xf>
    <xf numFmtId="0" fontId="10" fillId="15" borderId="7" xfId="0" applyFont="1" applyFill="1" applyBorder="1" applyAlignment="1">
      <alignment horizontal="center"/>
    </xf>
    <xf numFmtId="0" fontId="10" fillId="15" borderId="8" xfId="0" applyFont="1" applyFill="1" applyBorder="1" applyAlignment="1">
      <alignment horizontal="center"/>
    </xf>
    <xf numFmtId="0" fontId="10" fillId="15" borderId="10" xfId="0" applyFont="1" applyFill="1" applyBorder="1" applyAlignment="1">
      <alignment horizontal="center"/>
    </xf>
    <xf numFmtId="0" fontId="25" fillId="8" borderId="37" xfId="0" applyFont="1" applyFill="1" applyBorder="1" applyAlignment="1">
      <alignment horizontal="center" vertical="center" wrapText="1"/>
    </xf>
    <xf numFmtId="0" fontId="25" fillId="8" borderId="36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5" fillId="8" borderId="39" xfId="0" applyFont="1" applyFill="1" applyBorder="1" applyAlignment="1">
      <alignment horizontal="center" vertical="center" wrapText="1"/>
    </xf>
    <xf numFmtId="0" fontId="12" fillId="17" borderId="28" xfId="0" applyFont="1" applyFill="1" applyBorder="1" applyAlignment="1">
      <alignment horizontal="center"/>
    </xf>
    <xf numFmtId="0" fontId="12" fillId="17" borderId="17" xfId="0" applyFont="1" applyFill="1" applyBorder="1" applyAlignment="1">
      <alignment horizontal="center"/>
    </xf>
    <xf numFmtId="0" fontId="12" fillId="17" borderId="29" xfId="0" applyFont="1" applyFill="1" applyBorder="1" applyAlignment="1">
      <alignment horizontal="center"/>
    </xf>
    <xf numFmtId="0" fontId="25" fillId="13" borderId="28" xfId="0" applyFont="1" applyFill="1" applyBorder="1" applyAlignment="1">
      <alignment horizontal="center" vertical="center" wrapText="1"/>
    </xf>
    <xf numFmtId="0" fontId="25" fillId="13" borderId="24" xfId="0" applyFont="1" applyFill="1" applyBorder="1" applyAlignment="1">
      <alignment horizontal="center" vertical="center" wrapText="1"/>
    </xf>
    <xf numFmtId="0" fontId="25" fillId="13" borderId="29" xfId="0" applyFont="1" applyFill="1" applyBorder="1" applyAlignment="1">
      <alignment horizontal="center" vertical="center" wrapText="1"/>
    </xf>
    <xf numFmtId="0" fontId="25" fillId="8" borderId="52" xfId="0" applyFont="1" applyFill="1" applyBorder="1" applyAlignment="1">
      <alignment horizontal="center" vertical="center" wrapText="1"/>
    </xf>
    <xf numFmtId="0" fontId="25" fillId="8" borderId="48" xfId="0" applyFont="1" applyFill="1" applyBorder="1" applyAlignment="1">
      <alignment horizontal="center" vertical="center" wrapText="1"/>
    </xf>
    <xf numFmtId="0" fontId="25" fillId="8" borderId="49" xfId="0" applyFont="1" applyFill="1" applyBorder="1" applyAlignment="1">
      <alignment horizontal="center" vertical="center" wrapText="1"/>
    </xf>
    <xf numFmtId="0" fontId="25" fillId="1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</cellXfs>
  <cellStyles count="57">
    <cellStyle name="BodyStyle" xfId="15"/>
    <cellStyle name="HeaderStyle" xfId="16"/>
    <cellStyle name="Hipervínculo 2" xfId="17"/>
    <cellStyle name="MainTitle" xfId="18"/>
    <cellStyle name="Millares [0] 2" xfId="12"/>
    <cellStyle name="Millares [0] 3" xfId="6"/>
    <cellStyle name="Millares 10" xfId="54"/>
    <cellStyle name="Millares 2" xfId="11"/>
    <cellStyle name="Millares 2 2" xfId="1"/>
    <cellStyle name="Millares 2 2 2" xfId="10"/>
    <cellStyle name="Millares 2 2 2 2" xfId="20"/>
    <cellStyle name="Millares 2 2 2 3" xfId="51"/>
    <cellStyle name="Millares 2 2 3" xfId="3"/>
    <cellStyle name="Millares 2 2 3 2" xfId="52"/>
    <cellStyle name="Millares 2 2 4" xfId="21"/>
    <cellStyle name="Millares 2 2 5" xfId="50"/>
    <cellStyle name="Millares 2 3" xfId="22"/>
    <cellStyle name="Millares 2 4" xfId="19"/>
    <cellStyle name="Millares 3" xfId="13"/>
    <cellStyle name="Millares 3 2" xfId="24"/>
    <cellStyle name="Millares 3 3" xfId="4"/>
    <cellStyle name="Millares 3 3 2" xfId="26"/>
    <cellStyle name="Millares 3 3 3" xfId="27"/>
    <cellStyle name="Millares 3 3 4" xfId="25"/>
    <cellStyle name="Millares 3 4" xfId="28"/>
    <cellStyle name="Millares 3 5" xfId="23"/>
    <cellStyle name="Millares 3 6" xfId="53"/>
    <cellStyle name="Millares 4" xfId="9"/>
    <cellStyle name="Millares 4 2" xfId="5"/>
    <cellStyle name="Millares 4 3" xfId="30"/>
    <cellStyle name="Millares 4 4" xfId="29"/>
    <cellStyle name="Millares 5" xfId="14"/>
    <cellStyle name="Millares 5 2" xfId="32"/>
    <cellStyle name="Millares 5 3" xfId="31"/>
    <cellStyle name="Millares 6" xfId="2"/>
    <cellStyle name="Millares 7" xfId="33"/>
    <cellStyle name="Millares 8" xfId="34"/>
    <cellStyle name="Millares 9" xfId="48"/>
    <cellStyle name="Moneda [0] 2" xfId="56"/>
    <cellStyle name="Moneda 2" xfId="7"/>
    <cellStyle name="Moneda 2 2" xfId="35"/>
    <cellStyle name="Moneda 2 4" xfId="36"/>
    <cellStyle name="Moneda 3" xfId="8"/>
    <cellStyle name="Moneda 3 2" xfId="37"/>
    <cellStyle name="Moneda 3 3" xfId="55"/>
    <cellStyle name="Moneda 4" xfId="38"/>
    <cellStyle name="Moneda 5" xfId="49"/>
    <cellStyle name="Normal" xfId="0" builtinId="0"/>
    <cellStyle name="Normal 2" xfId="39"/>
    <cellStyle name="Normal 2 3" xfId="40"/>
    <cellStyle name="Normal 3" xfId="41"/>
    <cellStyle name="Normal 3 2" xfId="42"/>
    <cellStyle name="Normal 6 2" xfId="43"/>
    <cellStyle name="Normal 8" xfId="44"/>
    <cellStyle name="Normal 9" xfId="45"/>
    <cellStyle name="Numeric" xfId="46"/>
    <cellStyle name="Porcentaje 2 10 2 2" xfId="47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452436</xdr:colOff>
      <xdr:row>0</xdr:row>
      <xdr:rowOff>0</xdr:rowOff>
    </xdr:from>
    <xdr:to>
      <xdr:col>2</xdr:col>
      <xdr:colOff>3077471</xdr:colOff>
      <xdr:row>2</xdr:row>
      <xdr:rowOff>240558</xdr:rowOff>
    </xdr:to>
    <xdr:pic>
      <xdr:nvPicPr>
        <xdr:cNvPr id="2" name="1 Imagen" descr="\\Abeltran\publico\Logo completo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6" y="0"/>
          <a:ext cx="2625035" cy="859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133351</xdr:rowOff>
    </xdr:from>
    <xdr:to>
      <xdr:col>0</xdr:col>
      <xdr:colOff>1123950</xdr:colOff>
      <xdr:row>2</xdr:row>
      <xdr:rowOff>76201</xdr:rowOff>
    </xdr:to>
    <xdr:pic>
      <xdr:nvPicPr>
        <xdr:cNvPr id="2" name="Picture 1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33351"/>
          <a:ext cx="9239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133351</xdr:rowOff>
    </xdr:from>
    <xdr:to>
      <xdr:col>0</xdr:col>
      <xdr:colOff>1123950</xdr:colOff>
      <xdr:row>2</xdr:row>
      <xdr:rowOff>76201</xdr:rowOff>
    </xdr:to>
    <xdr:pic>
      <xdr:nvPicPr>
        <xdr:cNvPr id="2" name="Picture 1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33351"/>
          <a:ext cx="9239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18838\Users\PLANTAS\COMISION%20DE%20AGUA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18838\Users\EJECUCION%202001\FALTANTES%20UNIDAD%20ICT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18838\Users\Documents%20and%20Settings\lrojas\Configuraci&#243;n%20local\Archivos%20temporales%20de%20Internet\Content.Outlook\1ENZTYNF\JUSTIFICACION%20PLAN%20INFORMAT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2002"/>
      <sheetName val="CRAP 2003"/>
    </sheetNames>
    <sheetDataSet>
      <sheetData sheetId="0">
        <row r="4">
          <cell r="J4">
            <v>2447478</v>
          </cell>
          <cell r="T4">
            <v>1912092</v>
          </cell>
        </row>
        <row r="5">
          <cell r="J5">
            <v>9789912</v>
          </cell>
          <cell r="T5">
            <v>7648368</v>
          </cell>
        </row>
        <row r="7">
          <cell r="J7" t="str">
            <v>Gastos</v>
          </cell>
          <cell r="K7" t="str">
            <v>Auxilios</v>
          </cell>
          <cell r="M7" t="str">
            <v>Prestaciones Sociales legales</v>
          </cell>
          <cell r="T7" t="str">
            <v>Total</v>
          </cell>
        </row>
        <row r="8">
          <cell r="J8" t="str">
            <v>de</v>
          </cell>
          <cell r="K8" t="str">
            <v>Subsidio</v>
          </cell>
          <cell r="L8" t="str">
            <v>Auxilio</v>
          </cell>
          <cell r="M8" t="str">
            <v>Bonificación</v>
          </cell>
          <cell r="N8" t="str">
            <v>Prima</v>
          </cell>
          <cell r="O8" t="str">
            <v>Prima</v>
          </cell>
          <cell r="T8" t="str">
            <v xml:space="preserve">Prima </v>
          </cell>
          <cell r="AA8" t="str">
            <v>Aportes</v>
          </cell>
          <cell r="AG8" t="str">
            <v>Escuelas e</v>
          </cell>
        </row>
        <row r="9">
          <cell r="I9" t="str">
            <v>Anual</v>
          </cell>
          <cell r="J9" t="str">
            <v>Representación</v>
          </cell>
          <cell r="K9" t="str">
            <v>de</v>
          </cell>
          <cell r="L9" t="str">
            <v>de</v>
          </cell>
          <cell r="M9" t="str">
            <v>Servicios</v>
          </cell>
          <cell r="N9" t="str">
            <v>de</v>
          </cell>
          <cell r="O9" t="str">
            <v>de</v>
          </cell>
          <cell r="T9" t="str">
            <v>Técnica</v>
          </cell>
          <cell r="AA9" t="str">
            <v>Previsión</v>
          </cell>
          <cell r="AG9" t="str">
            <v>Institutos</v>
          </cell>
        </row>
        <row r="10">
          <cell r="K10" t="str">
            <v>Transporte</v>
          </cell>
          <cell r="L10" t="str">
            <v>Alimentación</v>
          </cell>
          <cell r="M10" t="str">
            <v>Prestados</v>
          </cell>
          <cell r="N10" t="str">
            <v>Servicio</v>
          </cell>
          <cell r="O10" t="str">
            <v>Vacaciones</v>
          </cell>
          <cell r="AA10" t="str">
            <v>Salud</v>
          </cell>
          <cell r="AG10" t="str">
            <v>Técnicos</v>
          </cell>
        </row>
        <row r="11">
          <cell r="I11">
            <v>6</v>
          </cell>
          <cell r="J11">
            <v>7</v>
          </cell>
          <cell r="K11">
            <v>8</v>
          </cell>
          <cell r="L11">
            <v>9</v>
          </cell>
          <cell r="M11">
            <v>10</v>
          </cell>
          <cell r="N11">
            <v>11</v>
          </cell>
          <cell r="O11">
            <v>12</v>
          </cell>
          <cell r="T11">
            <v>15</v>
          </cell>
          <cell r="AA11">
            <v>22</v>
          </cell>
          <cell r="AG11">
            <v>28</v>
          </cell>
        </row>
        <row r="13">
          <cell r="I13">
            <v>66081888</v>
          </cell>
          <cell r="J13">
            <v>117478944</v>
          </cell>
          <cell r="K13">
            <v>0</v>
          </cell>
          <cell r="L13">
            <v>0</v>
          </cell>
          <cell r="M13">
            <v>5353857.5999999996</v>
          </cell>
          <cell r="N13">
            <v>7871445.3999999994</v>
          </cell>
          <cell r="O13">
            <v>8199422.291666667</v>
          </cell>
          <cell r="T13">
            <v>91780416</v>
          </cell>
          <cell r="AA13">
            <v>15113175.168</v>
          </cell>
          <cell r="AG13">
            <v>2049855.5729166665</v>
          </cell>
        </row>
        <row r="14">
          <cell r="I14">
            <v>66081888</v>
          </cell>
          <cell r="J14">
            <v>117478944</v>
          </cell>
          <cell r="K14">
            <v>0</v>
          </cell>
          <cell r="L14">
            <v>0</v>
          </cell>
          <cell r="M14">
            <v>5353857.5999999996</v>
          </cell>
          <cell r="N14">
            <v>7871445.3999999994</v>
          </cell>
          <cell r="O14">
            <v>8199422.291666667</v>
          </cell>
          <cell r="T14">
            <v>91780416</v>
          </cell>
          <cell r="AA14">
            <v>15113175.168</v>
          </cell>
          <cell r="AG14">
            <v>2049855.5729166665</v>
          </cell>
        </row>
        <row r="16">
          <cell r="I16">
            <v>316339800</v>
          </cell>
          <cell r="J16">
            <v>0</v>
          </cell>
          <cell r="K16">
            <v>0</v>
          </cell>
          <cell r="L16">
            <v>0</v>
          </cell>
          <cell r="M16">
            <v>9226577.5</v>
          </cell>
          <cell r="N16">
            <v>13565265.729166666</v>
          </cell>
          <cell r="O16">
            <v>14130485.134548612</v>
          </cell>
          <cell r="T16">
            <v>0</v>
          </cell>
          <cell r="AA16">
            <v>26045310.199999999</v>
          </cell>
          <cell r="AG16">
            <v>3532621.283637153</v>
          </cell>
        </row>
        <row r="17">
          <cell r="I17">
            <v>316339800</v>
          </cell>
          <cell r="K17">
            <v>0</v>
          </cell>
          <cell r="L17">
            <v>0</v>
          </cell>
          <cell r="M17">
            <v>9226577.5</v>
          </cell>
          <cell r="N17">
            <v>13565265.729166666</v>
          </cell>
          <cell r="O17">
            <v>14130485.134548612</v>
          </cell>
          <cell r="T17">
            <v>0</v>
          </cell>
          <cell r="AA17">
            <v>26045310.199999999</v>
          </cell>
          <cell r="AG17">
            <v>3532621.283637153</v>
          </cell>
        </row>
        <row r="18"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T18">
            <v>0</v>
          </cell>
          <cell r="AA18">
            <v>0</v>
          </cell>
          <cell r="AG18">
            <v>0</v>
          </cell>
        </row>
        <row r="19"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T19">
            <v>0</v>
          </cell>
          <cell r="AA19">
            <v>0</v>
          </cell>
          <cell r="AG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T20">
            <v>0</v>
          </cell>
          <cell r="AA20">
            <v>0</v>
          </cell>
          <cell r="AG20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T22">
            <v>0</v>
          </cell>
          <cell r="AA22">
            <v>0</v>
          </cell>
          <cell r="AG22">
            <v>0</v>
          </cell>
        </row>
        <row r="23"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AA23">
            <v>0</v>
          </cell>
          <cell r="AG23">
            <v>0</v>
          </cell>
        </row>
        <row r="24"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AA24">
            <v>0</v>
          </cell>
          <cell r="AG24">
            <v>0</v>
          </cell>
        </row>
        <row r="25"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AA25">
            <v>0</v>
          </cell>
          <cell r="AG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0</v>
          </cell>
          <cell r="AA26">
            <v>0</v>
          </cell>
          <cell r="AG26">
            <v>0</v>
          </cell>
        </row>
        <row r="29">
          <cell r="I29">
            <v>92442204</v>
          </cell>
          <cell r="J29">
            <v>0</v>
          </cell>
          <cell r="K29">
            <v>2448000</v>
          </cell>
          <cell r="L29">
            <v>2261280</v>
          </cell>
          <cell r="M29">
            <v>3290378.0999999996</v>
          </cell>
          <cell r="N29">
            <v>4185077.5875000004</v>
          </cell>
          <cell r="O29">
            <v>4359455.8203125</v>
          </cell>
          <cell r="T29">
            <v>0</v>
          </cell>
          <cell r="AA29">
            <v>8778606.568</v>
          </cell>
          <cell r="AG29">
            <v>1229863.955078125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0</v>
          </cell>
          <cell r="AA30">
            <v>0</v>
          </cell>
          <cell r="AG30">
            <v>0</v>
          </cell>
        </row>
        <row r="31">
          <cell r="I31">
            <v>26687856</v>
          </cell>
          <cell r="K31">
            <v>1632000</v>
          </cell>
          <cell r="L31">
            <v>1292160</v>
          </cell>
          <cell r="M31">
            <v>1111994</v>
          </cell>
          <cell r="N31">
            <v>1280167.0833333333</v>
          </cell>
          <cell r="O31">
            <v>1333507.3784722222</v>
          </cell>
          <cell r="T31">
            <v>0</v>
          </cell>
          <cell r="AA31">
            <v>3343988</v>
          </cell>
          <cell r="AG31">
            <v>473376.8446180555</v>
          </cell>
        </row>
        <row r="32">
          <cell r="I32">
            <v>13343928</v>
          </cell>
          <cell r="K32">
            <v>816000</v>
          </cell>
          <cell r="L32">
            <v>646080</v>
          </cell>
          <cell r="M32">
            <v>555997</v>
          </cell>
          <cell r="N32">
            <v>640083.54166666663</v>
          </cell>
          <cell r="O32">
            <v>666753.68923611112</v>
          </cell>
          <cell r="T32">
            <v>0</v>
          </cell>
          <cell r="AA32">
            <v>1111994</v>
          </cell>
          <cell r="AG32">
            <v>166688.42230902778</v>
          </cell>
        </row>
        <row r="33">
          <cell r="I33">
            <v>7499988</v>
          </cell>
          <cell r="K33">
            <v>0</v>
          </cell>
          <cell r="L33">
            <v>323040</v>
          </cell>
          <cell r="M33">
            <v>312499.5</v>
          </cell>
          <cell r="N33">
            <v>338980.3125</v>
          </cell>
          <cell r="O33">
            <v>353104.4921875</v>
          </cell>
          <cell r="T33">
            <v>0</v>
          </cell>
          <cell r="AA33">
            <v>624999</v>
          </cell>
          <cell r="AG33">
            <v>88276.123046875</v>
          </cell>
        </row>
        <row r="34">
          <cell r="I34">
            <v>44910432</v>
          </cell>
          <cell r="K34">
            <v>0</v>
          </cell>
          <cell r="L34">
            <v>0</v>
          </cell>
          <cell r="M34">
            <v>1309887.5999999999</v>
          </cell>
          <cell r="N34">
            <v>1925846.6500000001</v>
          </cell>
          <cell r="O34">
            <v>2006090.2604166667</v>
          </cell>
          <cell r="T34">
            <v>0</v>
          </cell>
          <cell r="AA34">
            <v>3697625.568</v>
          </cell>
          <cell r="AG34">
            <v>501522.56510416663</v>
          </cell>
        </row>
        <row r="35"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T35">
            <v>0</v>
          </cell>
          <cell r="AA35">
            <v>0</v>
          </cell>
          <cell r="AG35">
            <v>0</v>
          </cell>
        </row>
        <row r="36">
          <cell r="I36">
            <v>474863892</v>
          </cell>
          <cell r="J36">
            <v>117478944</v>
          </cell>
          <cell r="K36">
            <v>2448000</v>
          </cell>
          <cell r="L36">
            <v>2261280</v>
          </cell>
          <cell r="M36">
            <v>17870813.199999999</v>
          </cell>
          <cell r="N36">
            <v>25621788.716666665</v>
          </cell>
          <cell r="O36">
            <v>26689363.24652778</v>
          </cell>
          <cell r="T36">
            <v>91780416</v>
          </cell>
          <cell r="AA36">
            <v>49937091.935999997</v>
          </cell>
          <cell r="AG36">
            <v>6812340.811631944</v>
          </cell>
        </row>
        <row r="37">
          <cell r="I37">
            <v>474863892</v>
          </cell>
          <cell r="J37">
            <v>117478944</v>
          </cell>
          <cell r="K37">
            <v>2448000</v>
          </cell>
          <cell r="L37">
            <v>2261280</v>
          </cell>
          <cell r="M37">
            <v>17870813.199999999</v>
          </cell>
          <cell r="N37">
            <v>25621788.716666665</v>
          </cell>
          <cell r="O37">
            <v>26689363.24652778</v>
          </cell>
          <cell r="T37">
            <v>91780416</v>
          </cell>
          <cell r="AA37">
            <v>49937091.935999997</v>
          </cell>
          <cell r="AG37">
            <v>6812340.811631944</v>
          </cell>
        </row>
        <row r="40">
          <cell r="I40" t="str">
            <v xml:space="preserve">APROPIADO </v>
          </cell>
          <cell r="J40" t="str">
            <v>FALTANTE</v>
          </cell>
          <cell r="L40" t="str">
            <v>RESUMEN COMISION AGUA-DECRETO 660 ABRIL 10-2002</v>
          </cell>
        </row>
        <row r="41">
          <cell r="I41">
            <v>2002</v>
          </cell>
          <cell r="J41" t="str">
            <v>SOBRANTE</v>
          </cell>
          <cell r="L41" t="str">
            <v>RESUMEN</v>
          </cell>
          <cell r="M41" t="str">
            <v>COSTO REAL</v>
          </cell>
          <cell r="N41" t="str">
            <v>APROPIACION</v>
          </cell>
          <cell r="O41" t="str">
            <v>SOBRANTE</v>
          </cell>
        </row>
        <row r="42">
          <cell r="L42" t="str">
            <v>NOMINA</v>
          </cell>
          <cell r="M42" t="str">
            <v>DEC 660- 2002</v>
          </cell>
          <cell r="N42" t="str">
            <v>ABRIL 24-2002</v>
          </cell>
          <cell r="O42" t="str">
            <v>FALTANTE 2002</v>
          </cell>
        </row>
        <row r="43">
          <cell r="J43" t="str">
            <v xml:space="preserve"> </v>
          </cell>
          <cell r="L43" t="str">
            <v>SUELDOS</v>
          </cell>
          <cell r="M43">
            <v>474863892</v>
          </cell>
          <cell r="N43">
            <v>475323000</v>
          </cell>
          <cell r="O43">
            <v>459108</v>
          </cell>
        </row>
        <row r="44">
          <cell r="I44">
            <v>1239634000</v>
          </cell>
          <cell r="J44">
            <v>55405423.658997223</v>
          </cell>
          <cell r="L44" t="str">
            <v>HORAS EXTRAS</v>
          </cell>
          <cell r="M44">
            <v>14000000</v>
          </cell>
          <cell r="N44">
            <v>14000000</v>
          </cell>
          <cell r="O44">
            <v>0</v>
          </cell>
        </row>
        <row r="45">
          <cell r="J45" t="str">
            <v xml:space="preserve"> </v>
          </cell>
          <cell r="L45" t="str">
            <v>INDEMNIZACIÓN POR VACACIONES</v>
          </cell>
          <cell r="M45">
            <v>22769000</v>
          </cell>
          <cell r="N45">
            <v>15769000</v>
          </cell>
          <cell r="O45">
            <v>-7000000</v>
          </cell>
        </row>
        <row r="46">
          <cell r="I46">
            <v>971084000</v>
          </cell>
          <cell r="J46">
            <v>25279114.006539345</v>
          </cell>
          <cell r="L46" t="str">
            <v>PRIMA TÉCNICA</v>
          </cell>
          <cell r="M46">
            <v>91780416</v>
          </cell>
          <cell r="N46">
            <v>92761000</v>
          </cell>
          <cell r="O46">
            <v>980584</v>
          </cell>
        </row>
        <row r="47">
          <cell r="I47">
            <v>475323000</v>
          </cell>
          <cell r="J47">
            <v>459108</v>
          </cell>
          <cell r="L47" t="str">
            <v>OTROS</v>
          </cell>
          <cell r="M47" t="e">
            <v>#REF!</v>
          </cell>
          <cell r="N47">
            <v>366231000</v>
          </cell>
          <cell r="O47" t="e">
            <v>#REF!</v>
          </cell>
        </row>
        <row r="48">
          <cell r="I48">
            <v>14000000</v>
          </cell>
          <cell r="J48">
            <v>0</v>
          </cell>
          <cell r="L48" t="str">
            <v>BONIFICACIÓN POR COMPENSACIÓN</v>
          </cell>
          <cell r="M48" t="e">
            <v>#REF!</v>
          </cell>
          <cell r="O48" t="e">
            <v>#REF!</v>
          </cell>
        </row>
        <row r="49">
          <cell r="I49">
            <v>22769000</v>
          </cell>
          <cell r="J49">
            <v>0</v>
          </cell>
          <cell r="L49" t="str">
            <v>CONTR. INHER.NÓM. SECTOR PUBLICO</v>
          </cell>
          <cell r="M49">
            <v>211174327.10101432</v>
          </cell>
          <cell r="N49">
            <v>148000000</v>
          </cell>
          <cell r="O49">
            <v>-63174327.101014316</v>
          </cell>
        </row>
        <row r="50">
          <cell r="I50">
            <v>92761000</v>
          </cell>
          <cell r="J50">
            <v>980584</v>
          </cell>
          <cell r="L50" t="str">
            <v xml:space="preserve"> CONTRIB. INHER. NÓM. SECTOR PRIVADO</v>
          </cell>
          <cell r="M50">
            <v>27249363.246527776</v>
          </cell>
          <cell r="N50">
            <v>120550000</v>
          </cell>
          <cell r="O50">
            <v>93300636.753472224</v>
          </cell>
        </row>
        <row r="51">
          <cell r="I51">
            <v>366231000</v>
          </cell>
          <cell r="J51">
            <v>23839422.006539345</v>
          </cell>
          <cell r="L51" t="str">
            <v xml:space="preserve">T O T A L </v>
          </cell>
          <cell r="M51" t="e">
            <v>#REF!</v>
          </cell>
          <cell r="N51">
            <v>1232634000</v>
          </cell>
          <cell r="O51" t="e">
            <v>#REF!</v>
          </cell>
        </row>
        <row r="52">
          <cell r="L52" t="str">
            <v>Provisión Incremento Salar-</v>
          </cell>
          <cell r="N52">
            <v>97571000</v>
          </cell>
          <cell r="O52">
            <v>78186000</v>
          </cell>
        </row>
        <row r="53">
          <cell r="L53" t="str">
            <v>Servicios Indirectos</v>
          </cell>
          <cell r="N53">
            <v>234000000</v>
          </cell>
        </row>
        <row r="54">
          <cell r="L54" t="str">
            <v>TOTAL FALTANTE G P.</v>
          </cell>
          <cell r="M54" t="e">
            <v>#REF!</v>
          </cell>
          <cell r="N54">
            <v>1330205000</v>
          </cell>
          <cell r="O54" t="e">
            <v>#REF!</v>
          </cell>
        </row>
        <row r="57">
          <cell r="M57">
            <v>238423690.34754211</v>
          </cell>
        </row>
        <row r="62">
          <cell r="I62">
            <v>120550000</v>
          </cell>
          <cell r="J62">
            <v>11544337.422998443</v>
          </cell>
          <cell r="K62">
            <v>238423690.34754211</v>
          </cell>
        </row>
        <row r="63">
          <cell r="K63">
            <v>0</v>
          </cell>
        </row>
        <row r="68">
          <cell r="I68">
            <v>148000000</v>
          </cell>
          <cell r="J68">
            <v>18581972.229459435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URBE"/>
      <sheetName val="SOCIEDADES"/>
      <sheetName val="UNIDAD ICT"/>
    </sheetNames>
    <sheetDataSet>
      <sheetData sheetId="0" refreshError="1"/>
      <sheetData sheetId="1" refreshError="1"/>
      <sheetData sheetId="2" refreshError="1">
        <row r="5">
          <cell r="G5">
            <v>1.0874999999999999</v>
          </cell>
        </row>
        <row r="7">
          <cell r="G7" t="str">
            <v>Asignación Básica</v>
          </cell>
        </row>
        <row r="9">
          <cell r="G9" t="str">
            <v>Mes</v>
          </cell>
        </row>
        <row r="11">
          <cell r="G11">
            <v>4</v>
          </cell>
        </row>
        <row r="13">
          <cell r="G13">
            <v>8393256.4874999989</v>
          </cell>
        </row>
        <row r="14">
          <cell r="G14">
            <v>4642714.7624999993</v>
          </cell>
        </row>
        <row r="15">
          <cell r="G15">
            <v>3750541.7249999996</v>
          </cell>
        </row>
        <row r="17">
          <cell r="G17">
            <v>13799163.524999999</v>
          </cell>
        </row>
        <row r="18">
          <cell r="G18">
            <v>4186792.3499999996</v>
          </cell>
        </row>
        <row r="19">
          <cell r="G19">
            <v>3523294.4624999999</v>
          </cell>
        </row>
        <row r="20">
          <cell r="G20">
            <v>3202990.9124999996</v>
          </cell>
        </row>
        <row r="21">
          <cell r="G21">
            <v>2886085.8</v>
          </cell>
        </row>
        <row r="23">
          <cell r="G23">
            <v>22192420.012499996</v>
          </cell>
        </row>
        <row r="24">
          <cell r="G24">
            <v>9246841.6718749981</v>
          </cell>
        </row>
        <row r="28">
          <cell r="G28" t="str">
            <v>PROYECCION</v>
          </cell>
        </row>
        <row r="29">
          <cell r="G29" t="str">
            <v>EJECUCIÓN 2001</v>
          </cell>
        </row>
        <row r="31">
          <cell r="G31">
            <v>1235003126.4664226</v>
          </cell>
        </row>
        <row r="33">
          <cell r="G33">
            <v>955609342.39492726</v>
          </cell>
        </row>
        <row r="34">
          <cell r="G34">
            <v>679855462.19999993</v>
          </cell>
        </row>
        <row r="35">
          <cell r="G35">
            <v>0</v>
          </cell>
        </row>
        <row r="36">
          <cell r="G36">
            <v>33992773.109999999</v>
          </cell>
        </row>
        <row r="37">
          <cell r="G37">
            <v>95366039.625</v>
          </cell>
        </row>
        <row r="38">
          <cell r="G38">
            <v>146395067.45992729</v>
          </cell>
        </row>
        <row r="39">
          <cell r="G39">
            <v>0</v>
          </cell>
        </row>
        <row r="40">
          <cell r="G40">
            <v>19829117.647499993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30368254.333658852</v>
          </cell>
        </row>
        <row r="44">
          <cell r="G44">
            <v>29153524.160312496</v>
          </cell>
        </row>
        <row r="45">
          <cell r="G45">
            <v>63267196.528455943</v>
          </cell>
        </row>
        <row r="46">
          <cell r="G46">
            <v>3776974.79</v>
          </cell>
        </row>
        <row r="47">
          <cell r="G47">
            <v>0</v>
          </cell>
        </row>
        <row r="49">
          <cell r="G49">
            <v>133202296.40300563</v>
          </cell>
        </row>
        <row r="50">
          <cell r="G50">
            <v>30368254.333658852</v>
          </cell>
        </row>
        <row r="51">
          <cell r="G51">
            <v>31186341.092962764</v>
          </cell>
        </row>
        <row r="52">
          <cell r="G52">
            <v>55974766.387800001</v>
          </cell>
        </row>
        <row r="53">
          <cell r="G53">
            <v>15672934.588583998</v>
          </cell>
        </row>
        <row r="54">
          <cell r="G54" t="str">
            <v xml:space="preserve"> </v>
          </cell>
        </row>
        <row r="55">
          <cell r="G55">
            <v>146191487.66848981</v>
          </cell>
        </row>
        <row r="56">
          <cell r="G56">
            <v>22776190.750244141</v>
          </cell>
        </row>
        <row r="57">
          <cell r="G57">
            <v>15184127.166829426</v>
          </cell>
        </row>
        <row r="58">
          <cell r="G58">
            <v>39691706.845588975</v>
          </cell>
        </row>
        <row r="59">
          <cell r="G59">
            <v>0</v>
          </cell>
        </row>
        <row r="60">
          <cell r="G60">
            <v>68539462.905827269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</sheetNames>
    <sheetDataSet>
      <sheetData sheetId="0">
        <row r="9">
          <cell r="V9" t="str">
            <v>REALIZACION Y CONTRATACION ESTUDIOS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P376"/>
  <sheetViews>
    <sheetView showGridLines="0" tabSelected="1" view="pageBreakPreview" topLeftCell="C1" zoomScale="40" zoomScaleNormal="40" zoomScaleSheetLayoutView="40" workbookViewId="0">
      <selection activeCell="J20" sqref="J20"/>
    </sheetView>
  </sheetViews>
  <sheetFormatPr baseColWidth="10" defaultRowHeight="24.75" outlineLevelCol="1" x14ac:dyDescent="0.4"/>
  <cols>
    <col min="1" max="1" width="20.5703125" style="42" hidden="1" customWidth="1"/>
    <col min="2" max="2" width="27.140625" style="97" hidden="1" customWidth="1"/>
    <col min="3" max="3" width="58.42578125" style="42" customWidth="1"/>
    <col min="4" max="4" width="33" style="70" customWidth="1" outlineLevel="1"/>
    <col min="5" max="5" width="7" style="70" customWidth="1" outlineLevel="1"/>
    <col min="6" max="6" width="29.42578125" style="71" customWidth="1" outlineLevel="1"/>
    <col min="7" max="7" width="14" style="71" customWidth="1" outlineLevel="1"/>
    <col min="8" max="8" width="13.42578125" style="72" customWidth="1" outlineLevel="1"/>
    <col min="9" max="9" width="12.42578125" style="72" customWidth="1" outlineLevel="1"/>
    <col min="10" max="10" width="13.140625" style="72" customWidth="1" outlineLevel="1"/>
    <col min="11" max="11" width="15" style="72" customWidth="1" outlineLevel="1"/>
    <col min="12" max="12" width="16.42578125" style="72" customWidth="1" outlineLevel="1"/>
    <col min="13" max="13" width="17.140625" style="72" customWidth="1" outlineLevel="1"/>
    <col min="14" max="14" width="40" style="73" customWidth="1" outlineLevel="1"/>
    <col min="15" max="15" width="32.85546875" style="74" customWidth="1" outlineLevel="1"/>
    <col min="16" max="16" width="29.85546875" style="74" customWidth="1" outlineLevel="1"/>
    <col min="17" max="17" width="30" style="74" customWidth="1" outlineLevel="1"/>
    <col min="18" max="18" width="30.5703125" style="74" customWidth="1" outlineLevel="1"/>
    <col min="19" max="21" width="28.42578125" style="74" customWidth="1" outlineLevel="1"/>
    <col min="22" max="22" width="31.85546875" style="42" customWidth="1" outlineLevel="1"/>
    <col min="23" max="23" width="23.28515625" style="42" customWidth="1"/>
    <col min="24" max="24" width="28.28515625" style="42" customWidth="1"/>
    <col min="25" max="25" width="16.7109375" style="42" customWidth="1"/>
    <col min="26" max="26" width="13.5703125" style="42" customWidth="1"/>
    <col min="27" max="27" width="13.85546875" style="42" customWidth="1"/>
    <col min="28" max="28" width="12.42578125" style="42" customWidth="1"/>
    <col min="29" max="31" width="14.85546875" style="42" customWidth="1"/>
    <col min="32" max="32" width="49" style="42" customWidth="1"/>
    <col min="33" max="33" width="34.42578125" style="42" hidden="1" customWidth="1"/>
    <col min="34" max="34" width="32.28515625" style="42" bestFit="1" customWidth="1"/>
    <col min="35" max="35" width="30.140625" style="42" customWidth="1"/>
    <col min="36" max="36" width="32.28515625" style="42" bestFit="1" customWidth="1"/>
    <col min="37" max="37" width="33.28515625" style="42" customWidth="1"/>
    <col min="38" max="41" width="30.42578125" style="42" customWidth="1"/>
    <col min="42" max="42" width="79.85546875" style="42" customWidth="1"/>
    <col min="43" max="234" width="11.42578125" style="42"/>
    <col min="235" max="235" width="38.7109375" style="42" bestFit="1" customWidth="1"/>
    <col min="236" max="236" width="35.5703125" style="42" bestFit="1" customWidth="1"/>
    <col min="237" max="239" width="11.42578125" style="42" customWidth="1"/>
    <col min="240" max="240" width="45.28515625" style="42" bestFit="1" customWidth="1"/>
    <col min="241" max="242" width="11.42578125" style="42" customWidth="1"/>
    <col min="243" max="243" width="49.7109375" style="42" customWidth="1"/>
    <col min="244" max="490" width="11.42578125" style="42"/>
    <col min="491" max="491" width="38.7109375" style="42" bestFit="1" customWidth="1"/>
    <col min="492" max="492" width="35.5703125" style="42" bestFit="1" customWidth="1"/>
    <col min="493" max="495" width="11.42578125" style="42" customWidth="1"/>
    <col min="496" max="496" width="45.28515625" style="42" bestFit="1" customWidth="1"/>
    <col min="497" max="498" width="11.42578125" style="42" customWidth="1"/>
    <col min="499" max="499" width="49.7109375" style="42" customWidth="1"/>
    <col min="500" max="746" width="11.42578125" style="42"/>
    <col min="747" max="747" width="38.7109375" style="42" bestFit="1" customWidth="1"/>
    <col min="748" max="748" width="35.5703125" style="42" bestFit="1" customWidth="1"/>
    <col min="749" max="751" width="11.42578125" style="42" customWidth="1"/>
    <col min="752" max="752" width="45.28515625" style="42" bestFit="1" customWidth="1"/>
    <col min="753" max="754" width="11.42578125" style="42" customWidth="1"/>
    <col min="755" max="755" width="49.7109375" style="42" customWidth="1"/>
    <col min="756" max="1002" width="11.42578125" style="42"/>
    <col min="1003" max="1003" width="38.7109375" style="42" bestFit="1" customWidth="1"/>
    <col min="1004" max="1004" width="35.5703125" style="42" bestFit="1" customWidth="1"/>
    <col min="1005" max="1007" width="11.42578125" style="42" customWidth="1"/>
    <col min="1008" max="1008" width="45.28515625" style="42" bestFit="1" customWidth="1"/>
    <col min="1009" max="1010" width="11.42578125" style="42" customWidth="1"/>
    <col min="1011" max="1011" width="49.7109375" style="42" customWidth="1"/>
    <col min="1012" max="1258" width="11.42578125" style="42"/>
    <col min="1259" max="1259" width="38.7109375" style="42" bestFit="1" customWidth="1"/>
    <col min="1260" max="1260" width="35.5703125" style="42" bestFit="1" customWidth="1"/>
    <col min="1261" max="1263" width="11.42578125" style="42" customWidth="1"/>
    <col min="1264" max="1264" width="45.28515625" style="42" bestFit="1" customWidth="1"/>
    <col min="1265" max="1266" width="11.42578125" style="42" customWidth="1"/>
    <col min="1267" max="1267" width="49.7109375" style="42" customWidth="1"/>
    <col min="1268" max="1514" width="11.42578125" style="42"/>
    <col min="1515" max="1515" width="38.7109375" style="42" bestFit="1" customWidth="1"/>
    <col min="1516" max="1516" width="35.5703125" style="42" bestFit="1" customWidth="1"/>
    <col min="1517" max="1519" width="11.42578125" style="42" customWidth="1"/>
    <col min="1520" max="1520" width="45.28515625" style="42" bestFit="1" customWidth="1"/>
    <col min="1521" max="1522" width="11.42578125" style="42" customWidth="1"/>
    <col min="1523" max="1523" width="49.7109375" style="42" customWidth="1"/>
    <col min="1524" max="1770" width="11.42578125" style="42"/>
    <col min="1771" max="1771" width="38.7109375" style="42" bestFit="1" customWidth="1"/>
    <col min="1772" max="1772" width="35.5703125" style="42" bestFit="1" customWidth="1"/>
    <col min="1773" max="1775" width="11.42578125" style="42" customWidth="1"/>
    <col min="1776" max="1776" width="45.28515625" style="42" bestFit="1" customWidth="1"/>
    <col min="1777" max="1778" width="11.42578125" style="42" customWidth="1"/>
    <col min="1779" max="1779" width="49.7109375" style="42" customWidth="1"/>
    <col min="1780" max="2026" width="11.42578125" style="42"/>
    <col min="2027" max="2027" width="38.7109375" style="42" bestFit="1" customWidth="1"/>
    <col min="2028" max="2028" width="35.5703125" style="42" bestFit="1" customWidth="1"/>
    <col min="2029" max="2031" width="11.42578125" style="42" customWidth="1"/>
    <col min="2032" max="2032" width="45.28515625" style="42" bestFit="1" customWidth="1"/>
    <col min="2033" max="2034" width="11.42578125" style="42" customWidth="1"/>
    <col min="2035" max="2035" width="49.7109375" style="42" customWidth="1"/>
    <col min="2036" max="2282" width="11.42578125" style="42"/>
    <col min="2283" max="2283" width="38.7109375" style="42" bestFit="1" customWidth="1"/>
    <col min="2284" max="2284" width="35.5703125" style="42" bestFit="1" customWidth="1"/>
    <col min="2285" max="2287" width="11.42578125" style="42" customWidth="1"/>
    <col min="2288" max="2288" width="45.28515625" style="42" bestFit="1" customWidth="1"/>
    <col min="2289" max="2290" width="11.42578125" style="42" customWidth="1"/>
    <col min="2291" max="2291" width="49.7109375" style="42" customWidth="1"/>
    <col min="2292" max="2538" width="11.42578125" style="42"/>
    <col min="2539" max="2539" width="38.7109375" style="42" bestFit="1" customWidth="1"/>
    <col min="2540" max="2540" width="35.5703125" style="42" bestFit="1" customWidth="1"/>
    <col min="2541" max="2543" width="11.42578125" style="42" customWidth="1"/>
    <col min="2544" max="2544" width="45.28515625" style="42" bestFit="1" customWidth="1"/>
    <col min="2545" max="2546" width="11.42578125" style="42" customWidth="1"/>
    <col min="2547" max="2547" width="49.7109375" style="42" customWidth="1"/>
    <col min="2548" max="2794" width="11.42578125" style="42"/>
    <col min="2795" max="2795" width="38.7109375" style="42" bestFit="1" customWidth="1"/>
    <col min="2796" max="2796" width="35.5703125" style="42" bestFit="1" customWidth="1"/>
    <col min="2797" max="2799" width="11.42578125" style="42" customWidth="1"/>
    <col min="2800" max="2800" width="45.28515625" style="42" bestFit="1" customWidth="1"/>
    <col min="2801" max="2802" width="11.42578125" style="42" customWidth="1"/>
    <col min="2803" max="2803" width="49.7109375" style="42" customWidth="1"/>
    <col min="2804" max="3050" width="11.42578125" style="42"/>
    <col min="3051" max="3051" width="38.7109375" style="42" bestFit="1" customWidth="1"/>
    <col min="3052" max="3052" width="35.5703125" style="42" bestFit="1" customWidth="1"/>
    <col min="3053" max="3055" width="11.42578125" style="42" customWidth="1"/>
    <col min="3056" max="3056" width="45.28515625" style="42" bestFit="1" customWidth="1"/>
    <col min="3057" max="3058" width="11.42578125" style="42" customWidth="1"/>
    <col min="3059" max="3059" width="49.7109375" style="42" customWidth="1"/>
    <col min="3060" max="3306" width="11.42578125" style="42"/>
    <col min="3307" max="3307" width="38.7109375" style="42" bestFit="1" customWidth="1"/>
    <col min="3308" max="3308" width="35.5703125" style="42" bestFit="1" customWidth="1"/>
    <col min="3309" max="3311" width="11.42578125" style="42" customWidth="1"/>
    <col min="3312" max="3312" width="45.28515625" style="42" bestFit="1" customWidth="1"/>
    <col min="3313" max="3314" width="11.42578125" style="42" customWidth="1"/>
    <col min="3315" max="3315" width="49.7109375" style="42" customWidth="1"/>
    <col min="3316" max="3562" width="11.42578125" style="42"/>
    <col min="3563" max="3563" width="38.7109375" style="42" bestFit="1" customWidth="1"/>
    <col min="3564" max="3564" width="35.5703125" style="42" bestFit="1" customWidth="1"/>
    <col min="3565" max="3567" width="11.42578125" style="42" customWidth="1"/>
    <col min="3568" max="3568" width="45.28515625" style="42" bestFit="1" customWidth="1"/>
    <col min="3569" max="3570" width="11.42578125" style="42" customWidth="1"/>
    <col min="3571" max="3571" width="49.7109375" style="42" customWidth="1"/>
    <col min="3572" max="3818" width="11.42578125" style="42"/>
    <col min="3819" max="3819" width="38.7109375" style="42" bestFit="1" customWidth="1"/>
    <col min="3820" max="3820" width="35.5703125" style="42" bestFit="1" customWidth="1"/>
    <col min="3821" max="3823" width="11.42578125" style="42" customWidth="1"/>
    <col min="3824" max="3824" width="45.28515625" style="42" bestFit="1" customWidth="1"/>
    <col min="3825" max="3826" width="11.42578125" style="42" customWidth="1"/>
    <col min="3827" max="3827" width="49.7109375" style="42" customWidth="1"/>
    <col min="3828" max="4074" width="11.42578125" style="42"/>
    <col min="4075" max="4075" width="38.7109375" style="42" bestFit="1" customWidth="1"/>
    <col min="4076" max="4076" width="35.5703125" style="42" bestFit="1" customWidth="1"/>
    <col min="4077" max="4079" width="11.42578125" style="42" customWidth="1"/>
    <col min="4080" max="4080" width="45.28515625" style="42" bestFit="1" customWidth="1"/>
    <col min="4081" max="4082" width="11.42578125" style="42" customWidth="1"/>
    <col min="4083" max="4083" width="49.7109375" style="42" customWidth="1"/>
    <col min="4084" max="4330" width="11.42578125" style="42"/>
    <col min="4331" max="4331" width="38.7109375" style="42" bestFit="1" customWidth="1"/>
    <col min="4332" max="4332" width="35.5703125" style="42" bestFit="1" customWidth="1"/>
    <col min="4333" max="4335" width="11.42578125" style="42" customWidth="1"/>
    <col min="4336" max="4336" width="45.28515625" style="42" bestFit="1" customWidth="1"/>
    <col min="4337" max="4338" width="11.42578125" style="42" customWidth="1"/>
    <col min="4339" max="4339" width="49.7109375" style="42" customWidth="1"/>
    <col min="4340" max="4586" width="11.42578125" style="42"/>
    <col min="4587" max="4587" width="38.7109375" style="42" bestFit="1" customWidth="1"/>
    <col min="4588" max="4588" width="35.5703125" style="42" bestFit="1" customWidth="1"/>
    <col min="4589" max="4591" width="11.42578125" style="42" customWidth="1"/>
    <col min="4592" max="4592" width="45.28515625" style="42" bestFit="1" customWidth="1"/>
    <col min="4593" max="4594" width="11.42578125" style="42" customWidth="1"/>
    <col min="4595" max="4595" width="49.7109375" style="42" customWidth="1"/>
    <col min="4596" max="4842" width="11.42578125" style="42"/>
    <col min="4843" max="4843" width="38.7109375" style="42" bestFit="1" customWidth="1"/>
    <col min="4844" max="4844" width="35.5703125" style="42" bestFit="1" customWidth="1"/>
    <col min="4845" max="4847" width="11.42578125" style="42" customWidth="1"/>
    <col min="4848" max="4848" width="45.28515625" style="42" bestFit="1" customWidth="1"/>
    <col min="4849" max="4850" width="11.42578125" style="42" customWidth="1"/>
    <col min="4851" max="4851" width="49.7109375" style="42" customWidth="1"/>
    <col min="4852" max="5098" width="11.42578125" style="42"/>
    <col min="5099" max="5099" width="38.7109375" style="42" bestFit="1" customWidth="1"/>
    <col min="5100" max="5100" width="35.5703125" style="42" bestFit="1" customWidth="1"/>
    <col min="5101" max="5103" width="11.42578125" style="42" customWidth="1"/>
    <col min="5104" max="5104" width="45.28515625" style="42" bestFit="1" customWidth="1"/>
    <col min="5105" max="5106" width="11.42578125" style="42" customWidth="1"/>
    <col min="5107" max="5107" width="49.7109375" style="42" customWidth="1"/>
    <col min="5108" max="5354" width="11.42578125" style="42"/>
    <col min="5355" max="5355" width="38.7109375" style="42" bestFit="1" customWidth="1"/>
    <col min="5356" max="5356" width="35.5703125" style="42" bestFit="1" customWidth="1"/>
    <col min="5357" max="5359" width="11.42578125" style="42" customWidth="1"/>
    <col min="5360" max="5360" width="45.28515625" style="42" bestFit="1" customWidth="1"/>
    <col min="5361" max="5362" width="11.42578125" style="42" customWidth="1"/>
    <col min="5363" max="5363" width="49.7109375" style="42" customWidth="1"/>
    <col min="5364" max="5610" width="11.42578125" style="42"/>
    <col min="5611" max="5611" width="38.7109375" style="42" bestFit="1" customWidth="1"/>
    <col min="5612" max="5612" width="35.5703125" style="42" bestFit="1" customWidth="1"/>
    <col min="5613" max="5615" width="11.42578125" style="42" customWidth="1"/>
    <col min="5616" max="5616" width="45.28515625" style="42" bestFit="1" customWidth="1"/>
    <col min="5617" max="5618" width="11.42578125" style="42" customWidth="1"/>
    <col min="5619" max="5619" width="49.7109375" style="42" customWidth="1"/>
    <col min="5620" max="5866" width="11.42578125" style="42"/>
    <col min="5867" max="5867" width="38.7109375" style="42" bestFit="1" customWidth="1"/>
    <col min="5868" max="5868" width="35.5703125" style="42" bestFit="1" customWidth="1"/>
    <col min="5869" max="5871" width="11.42578125" style="42" customWidth="1"/>
    <col min="5872" max="5872" width="45.28515625" style="42" bestFit="1" customWidth="1"/>
    <col min="5873" max="5874" width="11.42578125" style="42" customWidth="1"/>
    <col min="5875" max="5875" width="49.7109375" style="42" customWidth="1"/>
    <col min="5876" max="6122" width="11.42578125" style="42"/>
    <col min="6123" max="6123" width="38.7109375" style="42" bestFit="1" customWidth="1"/>
    <col min="6124" max="6124" width="35.5703125" style="42" bestFit="1" customWidth="1"/>
    <col min="6125" max="6127" width="11.42578125" style="42" customWidth="1"/>
    <col min="6128" max="6128" width="45.28515625" style="42" bestFit="1" customWidth="1"/>
    <col min="6129" max="6130" width="11.42578125" style="42" customWidth="1"/>
    <col min="6131" max="6131" width="49.7109375" style="42" customWidth="1"/>
    <col min="6132" max="6378" width="11.42578125" style="42"/>
    <col min="6379" max="6379" width="38.7109375" style="42" bestFit="1" customWidth="1"/>
    <col min="6380" max="6380" width="35.5703125" style="42" bestFit="1" customWidth="1"/>
    <col min="6381" max="6383" width="11.42578125" style="42" customWidth="1"/>
    <col min="6384" max="6384" width="45.28515625" style="42" bestFit="1" customWidth="1"/>
    <col min="6385" max="6386" width="11.42578125" style="42" customWidth="1"/>
    <col min="6387" max="6387" width="49.7109375" style="42" customWidth="1"/>
    <col min="6388" max="6634" width="11.42578125" style="42"/>
    <col min="6635" max="6635" width="38.7109375" style="42" bestFit="1" customWidth="1"/>
    <col min="6636" max="6636" width="35.5703125" style="42" bestFit="1" customWidth="1"/>
    <col min="6637" max="6639" width="11.42578125" style="42" customWidth="1"/>
    <col min="6640" max="6640" width="45.28515625" style="42" bestFit="1" customWidth="1"/>
    <col min="6641" max="6642" width="11.42578125" style="42" customWidth="1"/>
    <col min="6643" max="6643" width="49.7109375" style="42" customWidth="1"/>
    <col min="6644" max="6890" width="11.42578125" style="42"/>
    <col min="6891" max="6891" width="38.7109375" style="42" bestFit="1" customWidth="1"/>
    <col min="6892" max="6892" width="35.5703125" style="42" bestFit="1" customWidth="1"/>
    <col min="6893" max="6895" width="11.42578125" style="42" customWidth="1"/>
    <col min="6896" max="6896" width="45.28515625" style="42" bestFit="1" customWidth="1"/>
    <col min="6897" max="6898" width="11.42578125" style="42" customWidth="1"/>
    <col min="6899" max="6899" width="49.7109375" style="42" customWidth="1"/>
    <col min="6900" max="7146" width="11.42578125" style="42"/>
    <col min="7147" max="7147" width="38.7109375" style="42" bestFit="1" customWidth="1"/>
    <col min="7148" max="7148" width="35.5703125" style="42" bestFit="1" customWidth="1"/>
    <col min="7149" max="7151" width="11.42578125" style="42" customWidth="1"/>
    <col min="7152" max="7152" width="45.28515625" style="42" bestFit="1" customWidth="1"/>
    <col min="7153" max="7154" width="11.42578125" style="42" customWidth="1"/>
    <col min="7155" max="7155" width="49.7109375" style="42" customWidth="1"/>
    <col min="7156" max="7402" width="11.42578125" style="42"/>
    <col min="7403" max="7403" width="38.7109375" style="42" bestFit="1" customWidth="1"/>
    <col min="7404" max="7404" width="35.5703125" style="42" bestFit="1" customWidth="1"/>
    <col min="7405" max="7407" width="11.42578125" style="42" customWidth="1"/>
    <col min="7408" max="7408" width="45.28515625" style="42" bestFit="1" customWidth="1"/>
    <col min="7409" max="7410" width="11.42578125" style="42" customWidth="1"/>
    <col min="7411" max="7411" width="49.7109375" style="42" customWidth="1"/>
    <col min="7412" max="7658" width="11.42578125" style="42"/>
    <col min="7659" max="7659" width="38.7109375" style="42" bestFit="1" customWidth="1"/>
    <col min="7660" max="7660" width="35.5703125" style="42" bestFit="1" customWidth="1"/>
    <col min="7661" max="7663" width="11.42578125" style="42" customWidth="1"/>
    <col min="7664" max="7664" width="45.28515625" style="42" bestFit="1" customWidth="1"/>
    <col min="7665" max="7666" width="11.42578125" style="42" customWidth="1"/>
    <col min="7667" max="7667" width="49.7109375" style="42" customWidth="1"/>
    <col min="7668" max="7914" width="11.42578125" style="42"/>
    <col min="7915" max="7915" width="38.7109375" style="42" bestFit="1" customWidth="1"/>
    <col min="7916" max="7916" width="35.5703125" style="42" bestFit="1" customWidth="1"/>
    <col min="7917" max="7919" width="11.42578125" style="42" customWidth="1"/>
    <col min="7920" max="7920" width="45.28515625" style="42" bestFit="1" customWidth="1"/>
    <col min="7921" max="7922" width="11.42578125" style="42" customWidth="1"/>
    <col min="7923" max="7923" width="49.7109375" style="42" customWidth="1"/>
    <col min="7924" max="8170" width="11.42578125" style="42"/>
    <col min="8171" max="8171" width="38.7109375" style="42" bestFit="1" customWidth="1"/>
    <col min="8172" max="8172" width="35.5703125" style="42" bestFit="1" customWidth="1"/>
    <col min="8173" max="8175" width="11.42578125" style="42" customWidth="1"/>
    <col min="8176" max="8176" width="45.28515625" style="42" bestFit="1" customWidth="1"/>
    <col min="8177" max="8178" width="11.42578125" style="42" customWidth="1"/>
    <col min="8179" max="8179" width="49.7109375" style="42" customWidth="1"/>
    <col min="8180" max="8426" width="11.42578125" style="42"/>
    <col min="8427" max="8427" width="38.7109375" style="42" bestFit="1" customWidth="1"/>
    <col min="8428" max="8428" width="35.5703125" style="42" bestFit="1" customWidth="1"/>
    <col min="8429" max="8431" width="11.42578125" style="42" customWidth="1"/>
    <col min="8432" max="8432" width="45.28515625" style="42" bestFit="1" customWidth="1"/>
    <col min="8433" max="8434" width="11.42578125" style="42" customWidth="1"/>
    <col min="8435" max="8435" width="49.7109375" style="42" customWidth="1"/>
    <col min="8436" max="8682" width="11.42578125" style="42"/>
    <col min="8683" max="8683" width="38.7109375" style="42" bestFit="1" customWidth="1"/>
    <col min="8684" max="8684" width="35.5703125" style="42" bestFit="1" customWidth="1"/>
    <col min="8685" max="8687" width="11.42578125" style="42" customWidth="1"/>
    <col min="8688" max="8688" width="45.28515625" style="42" bestFit="1" customWidth="1"/>
    <col min="8689" max="8690" width="11.42578125" style="42" customWidth="1"/>
    <col min="8691" max="8691" width="49.7109375" style="42" customWidth="1"/>
    <col min="8692" max="8938" width="11.42578125" style="42"/>
    <col min="8939" max="8939" width="38.7109375" style="42" bestFit="1" customWidth="1"/>
    <col min="8940" max="8940" width="35.5703125" style="42" bestFit="1" customWidth="1"/>
    <col min="8941" max="8943" width="11.42578125" style="42" customWidth="1"/>
    <col min="8944" max="8944" width="45.28515625" style="42" bestFit="1" customWidth="1"/>
    <col min="8945" max="8946" width="11.42578125" style="42" customWidth="1"/>
    <col min="8947" max="8947" width="49.7109375" style="42" customWidth="1"/>
    <col min="8948" max="9194" width="11.42578125" style="42"/>
    <col min="9195" max="9195" width="38.7109375" style="42" bestFit="1" customWidth="1"/>
    <col min="9196" max="9196" width="35.5703125" style="42" bestFit="1" customWidth="1"/>
    <col min="9197" max="9199" width="11.42578125" style="42" customWidth="1"/>
    <col min="9200" max="9200" width="45.28515625" style="42" bestFit="1" customWidth="1"/>
    <col min="9201" max="9202" width="11.42578125" style="42" customWidth="1"/>
    <col min="9203" max="9203" width="49.7109375" style="42" customWidth="1"/>
    <col min="9204" max="9450" width="11.42578125" style="42"/>
    <col min="9451" max="9451" width="38.7109375" style="42" bestFit="1" customWidth="1"/>
    <col min="9452" max="9452" width="35.5703125" style="42" bestFit="1" customWidth="1"/>
    <col min="9453" max="9455" width="11.42578125" style="42" customWidth="1"/>
    <col min="9456" max="9456" width="45.28515625" style="42" bestFit="1" customWidth="1"/>
    <col min="9457" max="9458" width="11.42578125" style="42" customWidth="1"/>
    <col min="9459" max="9459" width="49.7109375" style="42" customWidth="1"/>
    <col min="9460" max="9706" width="11.42578125" style="42"/>
    <col min="9707" max="9707" width="38.7109375" style="42" bestFit="1" customWidth="1"/>
    <col min="9708" max="9708" width="35.5703125" style="42" bestFit="1" customWidth="1"/>
    <col min="9709" max="9711" width="11.42578125" style="42" customWidth="1"/>
    <col min="9712" max="9712" width="45.28515625" style="42" bestFit="1" customWidth="1"/>
    <col min="9713" max="9714" width="11.42578125" style="42" customWidth="1"/>
    <col min="9715" max="9715" width="49.7109375" style="42" customWidth="1"/>
    <col min="9716" max="9962" width="11.42578125" style="42"/>
    <col min="9963" max="9963" width="38.7109375" style="42" bestFit="1" customWidth="1"/>
    <col min="9964" max="9964" width="35.5703125" style="42" bestFit="1" customWidth="1"/>
    <col min="9965" max="9967" width="11.42578125" style="42" customWidth="1"/>
    <col min="9968" max="9968" width="45.28515625" style="42" bestFit="1" customWidth="1"/>
    <col min="9969" max="9970" width="11.42578125" style="42" customWidth="1"/>
    <col min="9971" max="9971" width="49.7109375" style="42" customWidth="1"/>
    <col min="9972" max="10218" width="11.42578125" style="42"/>
    <col min="10219" max="10219" width="38.7109375" style="42" bestFit="1" customWidth="1"/>
    <col min="10220" max="10220" width="35.5703125" style="42" bestFit="1" customWidth="1"/>
    <col min="10221" max="10223" width="11.42578125" style="42" customWidth="1"/>
    <col min="10224" max="10224" width="45.28515625" style="42" bestFit="1" customWidth="1"/>
    <col min="10225" max="10226" width="11.42578125" style="42" customWidth="1"/>
    <col min="10227" max="10227" width="49.7109375" style="42" customWidth="1"/>
    <col min="10228" max="10474" width="11.42578125" style="42"/>
    <col min="10475" max="10475" width="38.7109375" style="42" bestFit="1" customWidth="1"/>
    <col min="10476" max="10476" width="35.5703125" style="42" bestFit="1" customWidth="1"/>
    <col min="10477" max="10479" width="11.42578125" style="42" customWidth="1"/>
    <col min="10480" max="10480" width="45.28515625" style="42" bestFit="1" customWidth="1"/>
    <col min="10481" max="10482" width="11.42578125" style="42" customWidth="1"/>
    <col min="10483" max="10483" width="49.7109375" style="42" customWidth="1"/>
    <col min="10484" max="10730" width="11.42578125" style="42"/>
    <col min="10731" max="10731" width="38.7109375" style="42" bestFit="1" customWidth="1"/>
    <col min="10732" max="10732" width="35.5703125" style="42" bestFit="1" customWidth="1"/>
    <col min="10733" max="10735" width="11.42578125" style="42" customWidth="1"/>
    <col min="10736" max="10736" width="45.28515625" style="42" bestFit="1" customWidth="1"/>
    <col min="10737" max="10738" width="11.42578125" style="42" customWidth="1"/>
    <col min="10739" max="10739" width="49.7109375" style="42" customWidth="1"/>
    <col min="10740" max="10986" width="11.42578125" style="42"/>
    <col min="10987" max="10987" width="38.7109375" style="42" bestFit="1" customWidth="1"/>
    <col min="10988" max="10988" width="35.5703125" style="42" bestFit="1" customWidth="1"/>
    <col min="10989" max="10991" width="11.42578125" style="42" customWidth="1"/>
    <col min="10992" max="10992" width="45.28515625" style="42" bestFit="1" customWidth="1"/>
    <col min="10993" max="10994" width="11.42578125" style="42" customWidth="1"/>
    <col min="10995" max="10995" width="49.7109375" style="42" customWidth="1"/>
    <col min="10996" max="11242" width="11.42578125" style="42"/>
    <col min="11243" max="11243" width="38.7109375" style="42" bestFit="1" customWidth="1"/>
    <col min="11244" max="11244" width="35.5703125" style="42" bestFit="1" customWidth="1"/>
    <col min="11245" max="11247" width="11.42578125" style="42" customWidth="1"/>
    <col min="11248" max="11248" width="45.28515625" style="42" bestFit="1" customWidth="1"/>
    <col min="11249" max="11250" width="11.42578125" style="42" customWidth="1"/>
    <col min="11251" max="11251" width="49.7109375" style="42" customWidth="1"/>
    <col min="11252" max="11498" width="11.42578125" style="42"/>
    <col min="11499" max="11499" width="38.7109375" style="42" bestFit="1" customWidth="1"/>
    <col min="11500" max="11500" width="35.5703125" style="42" bestFit="1" customWidth="1"/>
    <col min="11501" max="11503" width="11.42578125" style="42" customWidth="1"/>
    <col min="11504" max="11504" width="45.28515625" style="42" bestFit="1" customWidth="1"/>
    <col min="11505" max="11506" width="11.42578125" style="42" customWidth="1"/>
    <col min="11507" max="11507" width="49.7109375" style="42" customWidth="1"/>
    <col min="11508" max="11754" width="11.42578125" style="42"/>
    <col min="11755" max="11755" width="38.7109375" style="42" bestFit="1" customWidth="1"/>
    <col min="11756" max="11756" width="35.5703125" style="42" bestFit="1" customWidth="1"/>
    <col min="11757" max="11759" width="11.42578125" style="42" customWidth="1"/>
    <col min="11760" max="11760" width="45.28515625" style="42" bestFit="1" customWidth="1"/>
    <col min="11761" max="11762" width="11.42578125" style="42" customWidth="1"/>
    <col min="11763" max="11763" width="49.7109375" style="42" customWidth="1"/>
    <col min="11764" max="12010" width="11.42578125" style="42"/>
    <col min="12011" max="12011" width="38.7109375" style="42" bestFit="1" customWidth="1"/>
    <col min="12012" max="12012" width="35.5703125" style="42" bestFit="1" customWidth="1"/>
    <col min="12013" max="12015" width="11.42578125" style="42" customWidth="1"/>
    <col min="12016" max="12016" width="45.28515625" style="42" bestFit="1" customWidth="1"/>
    <col min="12017" max="12018" width="11.42578125" style="42" customWidth="1"/>
    <col min="12019" max="12019" width="49.7109375" style="42" customWidth="1"/>
    <col min="12020" max="12266" width="11.42578125" style="42"/>
    <col min="12267" max="12267" width="38.7109375" style="42" bestFit="1" customWidth="1"/>
    <col min="12268" max="12268" width="35.5703125" style="42" bestFit="1" customWidth="1"/>
    <col min="12269" max="12271" width="11.42578125" style="42" customWidth="1"/>
    <col min="12272" max="12272" width="45.28515625" style="42" bestFit="1" customWidth="1"/>
    <col min="12273" max="12274" width="11.42578125" style="42" customWidth="1"/>
    <col min="12275" max="12275" width="49.7109375" style="42" customWidth="1"/>
    <col min="12276" max="12522" width="11.42578125" style="42"/>
    <col min="12523" max="12523" width="38.7109375" style="42" bestFit="1" customWidth="1"/>
    <col min="12524" max="12524" width="35.5703125" style="42" bestFit="1" customWidth="1"/>
    <col min="12525" max="12527" width="11.42578125" style="42" customWidth="1"/>
    <col min="12528" max="12528" width="45.28515625" style="42" bestFit="1" customWidth="1"/>
    <col min="12529" max="12530" width="11.42578125" style="42" customWidth="1"/>
    <col min="12531" max="12531" width="49.7109375" style="42" customWidth="1"/>
    <col min="12532" max="12778" width="11.42578125" style="42"/>
    <col min="12779" max="12779" width="38.7109375" style="42" bestFit="1" customWidth="1"/>
    <col min="12780" max="12780" width="35.5703125" style="42" bestFit="1" customWidth="1"/>
    <col min="12781" max="12783" width="11.42578125" style="42" customWidth="1"/>
    <col min="12784" max="12784" width="45.28515625" style="42" bestFit="1" customWidth="1"/>
    <col min="12785" max="12786" width="11.42578125" style="42" customWidth="1"/>
    <col min="12787" max="12787" width="49.7109375" style="42" customWidth="1"/>
    <col min="12788" max="13034" width="11.42578125" style="42"/>
    <col min="13035" max="13035" width="38.7109375" style="42" bestFit="1" customWidth="1"/>
    <col min="13036" max="13036" width="35.5703125" style="42" bestFit="1" customWidth="1"/>
    <col min="13037" max="13039" width="11.42578125" style="42" customWidth="1"/>
    <col min="13040" max="13040" width="45.28515625" style="42" bestFit="1" customWidth="1"/>
    <col min="13041" max="13042" width="11.42578125" style="42" customWidth="1"/>
    <col min="13043" max="13043" width="49.7109375" style="42" customWidth="1"/>
    <col min="13044" max="13290" width="11.42578125" style="42"/>
    <col min="13291" max="13291" width="38.7109375" style="42" bestFit="1" customWidth="1"/>
    <col min="13292" max="13292" width="35.5703125" style="42" bestFit="1" customWidth="1"/>
    <col min="13293" max="13295" width="11.42578125" style="42" customWidth="1"/>
    <col min="13296" max="13296" width="45.28515625" style="42" bestFit="1" customWidth="1"/>
    <col min="13297" max="13298" width="11.42578125" style="42" customWidth="1"/>
    <col min="13299" max="13299" width="49.7109375" style="42" customWidth="1"/>
    <col min="13300" max="13546" width="11.42578125" style="42"/>
    <col min="13547" max="13547" width="38.7109375" style="42" bestFit="1" customWidth="1"/>
    <col min="13548" max="13548" width="35.5703125" style="42" bestFit="1" customWidth="1"/>
    <col min="13549" max="13551" width="11.42578125" style="42" customWidth="1"/>
    <col min="13552" max="13552" width="45.28515625" style="42" bestFit="1" customWidth="1"/>
    <col min="13553" max="13554" width="11.42578125" style="42" customWidth="1"/>
    <col min="13555" max="13555" width="49.7109375" style="42" customWidth="1"/>
    <col min="13556" max="13802" width="11.42578125" style="42"/>
    <col min="13803" max="13803" width="38.7109375" style="42" bestFit="1" customWidth="1"/>
    <col min="13804" max="13804" width="35.5703125" style="42" bestFit="1" customWidth="1"/>
    <col min="13805" max="13807" width="11.42578125" style="42" customWidth="1"/>
    <col min="13808" max="13808" width="45.28515625" style="42" bestFit="1" customWidth="1"/>
    <col min="13809" max="13810" width="11.42578125" style="42" customWidth="1"/>
    <col min="13811" max="13811" width="49.7109375" style="42" customWidth="1"/>
    <col min="13812" max="14058" width="11.42578125" style="42"/>
    <col min="14059" max="14059" width="38.7109375" style="42" bestFit="1" customWidth="1"/>
    <col min="14060" max="14060" width="35.5703125" style="42" bestFit="1" customWidth="1"/>
    <col min="14061" max="14063" width="11.42578125" style="42" customWidth="1"/>
    <col min="14064" max="14064" width="45.28515625" style="42" bestFit="1" customWidth="1"/>
    <col min="14065" max="14066" width="11.42578125" style="42" customWidth="1"/>
    <col min="14067" max="14067" width="49.7109375" style="42" customWidth="1"/>
    <col min="14068" max="14314" width="11.42578125" style="42"/>
    <col min="14315" max="14315" width="38.7109375" style="42" bestFit="1" customWidth="1"/>
    <col min="14316" max="14316" width="35.5703125" style="42" bestFit="1" customWidth="1"/>
    <col min="14317" max="14319" width="11.42578125" style="42" customWidth="1"/>
    <col min="14320" max="14320" width="45.28515625" style="42" bestFit="1" customWidth="1"/>
    <col min="14321" max="14322" width="11.42578125" style="42" customWidth="1"/>
    <col min="14323" max="14323" width="49.7109375" style="42" customWidth="1"/>
    <col min="14324" max="14570" width="11.42578125" style="42"/>
    <col min="14571" max="14571" width="38.7109375" style="42" bestFit="1" customWidth="1"/>
    <col min="14572" max="14572" width="35.5703125" style="42" bestFit="1" customWidth="1"/>
    <col min="14573" max="14575" width="11.42578125" style="42" customWidth="1"/>
    <col min="14576" max="14576" width="45.28515625" style="42" bestFit="1" customWidth="1"/>
    <col min="14577" max="14578" width="11.42578125" style="42" customWidth="1"/>
    <col min="14579" max="14579" width="49.7109375" style="42" customWidth="1"/>
    <col min="14580" max="14826" width="11.42578125" style="42"/>
    <col min="14827" max="14827" width="38.7109375" style="42" bestFit="1" customWidth="1"/>
    <col min="14828" max="14828" width="35.5703125" style="42" bestFit="1" customWidth="1"/>
    <col min="14829" max="14831" width="11.42578125" style="42" customWidth="1"/>
    <col min="14832" max="14832" width="45.28515625" style="42" bestFit="1" customWidth="1"/>
    <col min="14833" max="14834" width="11.42578125" style="42" customWidth="1"/>
    <col min="14835" max="14835" width="49.7109375" style="42" customWidth="1"/>
    <col min="14836" max="15082" width="11.42578125" style="42"/>
    <col min="15083" max="15083" width="38.7109375" style="42" bestFit="1" customWidth="1"/>
    <col min="15084" max="15084" width="35.5703125" style="42" bestFit="1" customWidth="1"/>
    <col min="15085" max="15087" width="11.42578125" style="42" customWidth="1"/>
    <col min="15088" max="15088" width="45.28515625" style="42" bestFit="1" customWidth="1"/>
    <col min="15089" max="15090" width="11.42578125" style="42" customWidth="1"/>
    <col min="15091" max="15091" width="49.7109375" style="42" customWidth="1"/>
    <col min="15092" max="15338" width="11.42578125" style="42"/>
    <col min="15339" max="15339" width="38.7109375" style="42" bestFit="1" customWidth="1"/>
    <col min="15340" max="15340" width="35.5703125" style="42" bestFit="1" customWidth="1"/>
    <col min="15341" max="15343" width="11.42578125" style="42" customWidth="1"/>
    <col min="15344" max="15344" width="45.28515625" style="42" bestFit="1" customWidth="1"/>
    <col min="15345" max="15346" width="11.42578125" style="42" customWidth="1"/>
    <col min="15347" max="15347" width="49.7109375" style="42" customWidth="1"/>
    <col min="15348" max="15594" width="11.42578125" style="42"/>
    <col min="15595" max="15595" width="38.7109375" style="42" bestFit="1" customWidth="1"/>
    <col min="15596" max="15596" width="35.5703125" style="42" bestFit="1" customWidth="1"/>
    <col min="15597" max="15599" width="11.42578125" style="42" customWidth="1"/>
    <col min="15600" max="15600" width="45.28515625" style="42" bestFit="1" customWidth="1"/>
    <col min="15601" max="15602" width="11.42578125" style="42" customWidth="1"/>
    <col min="15603" max="15603" width="49.7109375" style="42" customWidth="1"/>
    <col min="15604" max="15850" width="11.42578125" style="42"/>
    <col min="15851" max="15851" width="38.7109375" style="42" bestFit="1" customWidth="1"/>
    <col min="15852" max="15852" width="35.5703125" style="42" bestFit="1" customWidth="1"/>
    <col min="15853" max="15855" width="11.42578125" style="42" customWidth="1"/>
    <col min="15856" max="15856" width="45.28515625" style="42" bestFit="1" customWidth="1"/>
    <col min="15857" max="15858" width="11.42578125" style="42" customWidth="1"/>
    <col min="15859" max="15859" width="49.7109375" style="42" customWidth="1"/>
    <col min="15860" max="16106" width="11.42578125" style="42"/>
    <col min="16107" max="16107" width="38.7109375" style="42" bestFit="1" customWidth="1"/>
    <col min="16108" max="16108" width="35.5703125" style="42" bestFit="1" customWidth="1"/>
    <col min="16109" max="16111" width="11.42578125" style="42" customWidth="1"/>
    <col min="16112" max="16112" width="45.28515625" style="42" bestFit="1" customWidth="1"/>
    <col min="16113" max="16114" width="11.42578125" style="42" customWidth="1"/>
    <col min="16115" max="16115" width="49.7109375" style="42" customWidth="1"/>
    <col min="16116" max="16384" width="11.42578125" style="42"/>
  </cols>
  <sheetData>
    <row r="1" spans="1:42" s="29" customFormat="1" ht="32.25" customHeight="1" x14ac:dyDescent="0.5">
      <c r="A1" s="291" t="s">
        <v>81</v>
      </c>
      <c r="B1" s="292"/>
      <c r="C1" s="230"/>
      <c r="D1" s="242" t="s">
        <v>110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4"/>
      <c r="AO1" s="209" t="s">
        <v>91</v>
      </c>
      <c r="AP1" s="203" t="s">
        <v>120</v>
      </c>
    </row>
    <row r="2" spans="1:42" s="29" customFormat="1" ht="40.5" customHeight="1" x14ac:dyDescent="0.5">
      <c r="A2" s="291"/>
      <c r="B2" s="292"/>
      <c r="C2" s="231"/>
      <c r="D2" s="245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7"/>
      <c r="AO2" s="210" t="s">
        <v>92</v>
      </c>
      <c r="AP2" s="204">
        <v>5</v>
      </c>
    </row>
    <row r="3" spans="1:42" s="29" customFormat="1" ht="42.75" customHeight="1" thickBot="1" x14ac:dyDescent="0.55000000000000004">
      <c r="A3" s="291"/>
      <c r="B3" s="292"/>
      <c r="C3" s="232"/>
      <c r="D3" s="248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0"/>
      <c r="AO3" s="211" t="s">
        <v>13</v>
      </c>
      <c r="AP3" s="205">
        <v>43903</v>
      </c>
    </row>
    <row r="4" spans="1:42" s="34" customFormat="1" ht="14.25" customHeight="1" x14ac:dyDescent="0.25">
      <c r="A4" s="291"/>
      <c r="B4" s="292"/>
      <c r="C4" s="30"/>
      <c r="D4" s="41"/>
      <c r="E4" s="41"/>
      <c r="F4" s="202"/>
      <c r="G4" s="202"/>
      <c r="H4" s="38"/>
      <c r="I4" s="38"/>
      <c r="J4" s="38"/>
      <c r="K4" s="38"/>
      <c r="L4" s="38"/>
      <c r="M4" s="38"/>
      <c r="N4" s="41"/>
      <c r="O4" s="40"/>
      <c r="P4" s="40"/>
      <c r="Q4" s="40"/>
      <c r="R4" s="40"/>
      <c r="S4" s="40"/>
      <c r="T4" s="40"/>
      <c r="U4" s="40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</row>
    <row r="5" spans="1:42" ht="25.5" thickBot="1" x14ac:dyDescent="0.3">
      <c r="A5" s="291"/>
      <c r="B5" s="292"/>
      <c r="C5" s="35"/>
      <c r="D5" s="36"/>
      <c r="E5" s="36"/>
      <c r="F5" s="37"/>
      <c r="G5" s="37"/>
      <c r="H5" s="38"/>
      <c r="I5" s="38"/>
      <c r="J5" s="38"/>
      <c r="K5" s="38"/>
      <c r="L5" s="38"/>
      <c r="M5" s="38"/>
      <c r="N5" s="39"/>
      <c r="O5" s="40"/>
      <c r="P5" s="40"/>
      <c r="Q5" s="40"/>
      <c r="R5" s="40"/>
      <c r="S5" s="40"/>
      <c r="T5" s="40"/>
      <c r="U5" s="40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</row>
    <row r="6" spans="1:42" ht="56.25" customHeight="1" thickBot="1" x14ac:dyDescent="0.3">
      <c r="A6" s="293"/>
      <c r="B6" s="294"/>
      <c r="C6" s="130" t="s">
        <v>25</v>
      </c>
      <c r="D6" s="302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251" t="s">
        <v>15</v>
      </c>
      <c r="AP6" s="252"/>
    </row>
    <row r="7" spans="1:42" ht="56.25" customHeight="1" thickBot="1" x14ac:dyDescent="0.3">
      <c r="A7" s="296" t="s">
        <v>79</v>
      </c>
      <c r="B7" s="296" t="s">
        <v>80</v>
      </c>
      <c r="C7" s="130" t="s">
        <v>26</v>
      </c>
      <c r="D7" s="302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253"/>
      <c r="AP7" s="254"/>
    </row>
    <row r="8" spans="1:42" ht="56.25" customHeight="1" thickBot="1" x14ac:dyDescent="0.3">
      <c r="A8" s="297"/>
      <c r="B8" s="297"/>
      <c r="C8" s="130" t="s">
        <v>27</v>
      </c>
      <c r="D8" s="302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253"/>
      <c r="AP8" s="254"/>
    </row>
    <row r="9" spans="1:42" s="44" customFormat="1" ht="12.75" customHeight="1" thickBot="1" x14ac:dyDescent="0.3">
      <c r="A9" s="297"/>
      <c r="B9" s="297"/>
      <c r="C9" s="43"/>
      <c r="D9" s="158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AO9" s="253"/>
      <c r="AP9" s="254"/>
    </row>
    <row r="10" spans="1:42" s="34" customFormat="1" ht="56.25" customHeight="1" thickBot="1" x14ac:dyDescent="0.3">
      <c r="A10" s="297"/>
      <c r="B10" s="297"/>
      <c r="C10" s="45" t="s">
        <v>28</v>
      </c>
      <c r="D10" s="233" t="s">
        <v>10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5"/>
      <c r="O10" s="235"/>
      <c r="P10" s="235"/>
      <c r="Q10" s="235"/>
      <c r="R10" s="235"/>
      <c r="S10" s="235"/>
      <c r="T10" s="235"/>
      <c r="U10" s="236"/>
      <c r="V10" s="299" t="s">
        <v>14</v>
      </c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160"/>
      <c r="AM10" s="160"/>
      <c r="AN10" s="160"/>
      <c r="AO10" s="253"/>
      <c r="AP10" s="254"/>
    </row>
    <row r="11" spans="1:42" ht="44.45" customHeight="1" x14ac:dyDescent="0.25">
      <c r="A11" s="297"/>
      <c r="B11" s="297"/>
      <c r="C11" s="289" t="s">
        <v>22</v>
      </c>
      <c r="D11" s="277" t="s">
        <v>29</v>
      </c>
      <c r="E11" s="278"/>
      <c r="F11" s="278"/>
      <c r="G11" s="278"/>
      <c r="H11" s="278"/>
      <c r="I11" s="278"/>
      <c r="J11" s="278"/>
      <c r="K11" s="278"/>
      <c r="L11" s="278"/>
      <c r="M11" s="279"/>
      <c r="N11" s="167" t="s">
        <v>2</v>
      </c>
      <c r="O11" s="237" t="s">
        <v>4</v>
      </c>
      <c r="P11" s="237" t="s">
        <v>20</v>
      </c>
      <c r="Q11" s="237" t="s">
        <v>21</v>
      </c>
      <c r="R11" s="237" t="s">
        <v>31</v>
      </c>
      <c r="S11" s="237" t="s">
        <v>62</v>
      </c>
      <c r="T11" s="237" t="s">
        <v>116</v>
      </c>
      <c r="U11" s="237" t="s">
        <v>117</v>
      </c>
      <c r="V11" s="268" t="s">
        <v>29</v>
      </c>
      <c r="W11" s="269"/>
      <c r="X11" s="269"/>
      <c r="Y11" s="269"/>
      <c r="Z11" s="269"/>
      <c r="AA11" s="269"/>
      <c r="AB11" s="269"/>
      <c r="AC11" s="269"/>
      <c r="AD11" s="269"/>
      <c r="AE11" s="269"/>
      <c r="AF11" s="140" t="s">
        <v>2</v>
      </c>
      <c r="AG11" s="270" t="s">
        <v>3</v>
      </c>
      <c r="AH11" s="270" t="s">
        <v>4</v>
      </c>
      <c r="AI11" s="270" t="s">
        <v>20</v>
      </c>
      <c r="AJ11" s="270" t="s">
        <v>21</v>
      </c>
      <c r="AK11" s="270" t="s">
        <v>31</v>
      </c>
      <c r="AL11" s="270" t="s">
        <v>62</v>
      </c>
      <c r="AM11" s="270" t="s">
        <v>116</v>
      </c>
      <c r="AN11" s="272" t="s">
        <v>117</v>
      </c>
      <c r="AO11" s="253"/>
      <c r="AP11" s="254"/>
    </row>
    <row r="12" spans="1:42" ht="99.75" customHeight="1" thickBot="1" x14ac:dyDescent="0.3">
      <c r="A12" s="298"/>
      <c r="B12" s="298"/>
      <c r="C12" s="290"/>
      <c r="D12" s="168" t="s">
        <v>5</v>
      </c>
      <c r="E12" s="212" t="s">
        <v>33</v>
      </c>
      <c r="F12" s="213"/>
      <c r="G12" s="169" t="s">
        <v>63</v>
      </c>
      <c r="H12" s="169" t="s">
        <v>18</v>
      </c>
      <c r="I12" s="169" t="s">
        <v>19</v>
      </c>
      <c r="J12" s="169" t="s">
        <v>32</v>
      </c>
      <c r="K12" s="169" t="s">
        <v>34</v>
      </c>
      <c r="L12" s="169" t="s">
        <v>88</v>
      </c>
      <c r="M12" s="170" t="s">
        <v>89</v>
      </c>
      <c r="N12" s="168" t="s">
        <v>7</v>
      </c>
      <c r="O12" s="238"/>
      <c r="P12" s="238"/>
      <c r="Q12" s="238"/>
      <c r="R12" s="238"/>
      <c r="S12" s="238"/>
      <c r="T12" s="238"/>
      <c r="U12" s="238"/>
      <c r="V12" s="141" t="s">
        <v>5</v>
      </c>
      <c r="W12" s="142" t="s">
        <v>5</v>
      </c>
      <c r="X12" s="142" t="s">
        <v>33</v>
      </c>
      <c r="Y12" s="142" t="s">
        <v>63</v>
      </c>
      <c r="Z12" s="142" t="s">
        <v>18</v>
      </c>
      <c r="AA12" s="142" t="s">
        <v>19</v>
      </c>
      <c r="AB12" s="142" t="s">
        <v>32</v>
      </c>
      <c r="AC12" s="142" t="s">
        <v>34</v>
      </c>
      <c r="AD12" s="142" t="s">
        <v>88</v>
      </c>
      <c r="AE12" s="171" t="s">
        <v>89</v>
      </c>
      <c r="AF12" s="141" t="s">
        <v>7</v>
      </c>
      <c r="AG12" s="271"/>
      <c r="AH12" s="271"/>
      <c r="AI12" s="271"/>
      <c r="AJ12" s="271"/>
      <c r="AK12" s="271"/>
      <c r="AL12" s="271"/>
      <c r="AM12" s="271"/>
      <c r="AN12" s="273"/>
      <c r="AO12" s="255"/>
      <c r="AP12" s="256"/>
    </row>
    <row r="13" spans="1:42" s="46" customFormat="1" ht="75" customHeight="1" thickBot="1" x14ac:dyDescent="0.3">
      <c r="A13" s="300" t="str">
        <f>+$D$7&amp;-1</f>
        <v>-1</v>
      </c>
      <c r="C13" s="47"/>
      <c r="D13" s="48"/>
      <c r="E13" s="214"/>
      <c r="F13" s="215"/>
      <c r="G13" s="49"/>
      <c r="H13" s="49"/>
      <c r="I13" s="50"/>
      <c r="J13" s="50"/>
      <c r="K13" s="50"/>
      <c r="L13" s="50"/>
      <c r="M13" s="137"/>
      <c r="N13" s="134"/>
      <c r="O13" s="51"/>
      <c r="P13" s="51"/>
      <c r="Q13" s="51"/>
      <c r="R13" s="51"/>
      <c r="S13" s="51"/>
      <c r="T13" s="51"/>
      <c r="U13" s="52"/>
      <c r="V13" s="48"/>
      <c r="W13" s="49"/>
      <c r="X13" s="49"/>
      <c r="Y13" s="49"/>
      <c r="Z13" s="49"/>
      <c r="AA13" s="50"/>
      <c r="AB13" s="50"/>
      <c r="AC13" s="50"/>
      <c r="AD13" s="50"/>
      <c r="AE13" s="131"/>
      <c r="AF13" s="134"/>
      <c r="AG13" s="51"/>
      <c r="AH13" s="51"/>
      <c r="AI13" s="51"/>
      <c r="AJ13" s="51"/>
      <c r="AK13" s="51"/>
      <c r="AL13" s="51"/>
      <c r="AM13" s="51"/>
      <c r="AN13" s="52"/>
      <c r="AO13" s="257"/>
      <c r="AP13" s="258"/>
    </row>
    <row r="14" spans="1:42" s="46" customFormat="1" ht="75" customHeight="1" x14ac:dyDescent="0.25">
      <c r="A14" s="301"/>
      <c r="C14" s="53"/>
      <c r="D14" s="54"/>
      <c r="E14" s="216"/>
      <c r="F14" s="217"/>
      <c r="G14" s="55"/>
      <c r="H14" s="55"/>
      <c r="I14" s="56"/>
      <c r="J14" s="56"/>
      <c r="K14" s="56"/>
      <c r="L14" s="56"/>
      <c r="M14" s="138"/>
      <c r="N14" s="135"/>
      <c r="O14" s="57"/>
      <c r="P14" s="57"/>
      <c r="Q14" s="57"/>
      <c r="R14" s="57"/>
      <c r="S14" s="57"/>
      <c r="T14" s="57"/>
      <c r="U14" s="58"/>
      <c r="V14" s="54"/>
      <c r="W14" s="55"/>
      <c r="X14" s="55"/>
      <c r="Y14" s="55"/>
      <c r="Z14" s="55"/>
      <c r="AA14" s="56"/>
      <c r="AB14" s="56"/>
      <c r="AC14" s="56"/>
      <c r="AD14" s="56"/>
      <c r="AE14" s="132"/>
      <c r="AF14" s="135"/>
      <c r="AG14" s="57"/>
      <c r="AH14" s="57"/>
      <c r="AI14" s="57"/>
      <c r="AJ14" s="57"/>
      <c r="AK14" s="57"/>
      <c r="AL14" s="57"/>
      <c r="AM14" s="57"/>
      <c r="AN14" s="58"/>
      <c r="AO14" s="218"/>
      <c r="AP14" s="219"/>
    </row>
    <row r="15" spans="1:42" s="46" customFormat="1" ht="75" customHeight="1" x14ac:dyDescent="0.25">
      <c r="A15" s="301"/>
      <c r="C15" s="53"/>
      <c r="D15" s="54"/>
      <c r="E15" s="214"/>
      <c r="F15" s="215"/>
      <c r="G15" s="55"/>
      <c r="H15" s="55"/>
      <c r="I15" s="56"/>
      <c r="J15" s="56"/>
      <c r="K15" s="56"/>
      <c r="L15" s="56"/>
      <c r="M15" s="138"/>
      <c r="N15" s="135"/>
      <c r="O15" s="57"/>
      <c r="P15" s="57"/>
      <c r="Q15" s="57"/>
      <c r="R15" s="57"/>
      <c r="S15" s="57"/>
      <c r="T15" s="57"/>
      <c r="U15" s="58"/>
      <c r="V15" s="54"/>
      <c r="W15" s="55"/>
      <c r="X15" s="55"/>
      <c r="Y15" s="55"/>
      <c r="Z15" s="55"/>
      <c r="AA15" s="56"/>
      <c r="AB15" s="56"/>
      <c r="AC15" s="56"/>
      <c r="AD15" s="56"/>
      <c r="AE15" s="132"/>
      <c r="AF15" s="135"/>
      <c r="AG15" s="57"/>
      <c r="AH15" s="57"/>
      <c r="AI15" s="57"/>
      <c r="AJ15" s="57"/>
      <c r="AK15" s="57"/>
      <c r="AL15" s="57"/>
      <c r="AM15" s="57"/>
      <c r="AN15" s="58"/>
      <c r="AO15" s="218"/>
      <c r="AP15" s="219"/>
    </row>
    <row r="16" spans="1:42" s="46" customFormat="1" ht="75" customHeight="1" x14ac:dyDescent="0.25">
      <c r="A16" s="301"/>
      <c r="C16" s="53"/>
      <c r="D16" s="54"/>
      <c r="E16" s="214"/>
      <c r="F16" s="215"/>
      <c r="G16" s="55"/>
      <c r="H16" s="55"/>
      <c r="I16" s="56"/>
      <c r="J16" s="56"/>
      <c r="K16" s="56"/>
      <c r="L16" s="56"/>
      <c r="M16" s="138"/>
      <c r="N16" s="135"/>
      <c r="O16" s="57"/>
      <c r="P16" s="57"/>
      <c r="Q16" s="57"/>
      <c r="R16" s="57"/>
      <c r="S16" s="57"/>
      <c r="T16" s="57"/>
      <c r="U16" s="58"/>
      <c r="V16" s="54"/>
      <c r="W16" s="55"/>
      <c r="X16" s="55"/>
      <c r="Y16" s="55"/>
      <c r="Z16" s="55"/>
      <c r="AA16" s="56"/>
      <c r="AB16" s="56"/>
      <c r="AC16" s="56"/>
      <c r="AD16" s="56"/>
      <c r="AE16" s="132"/>
      <c r="AF16" s="135"/>
      <c r="AG16" s="57"/>
      <c r="AH16" s="57"/>
      <c r="AI16" s="57"/>
      <c r="AJ16" s="57"/>
      <c r="AK16" s="57"/>
      <c r="AL16" s="57"/>
      <c r="AM16" s="57"/>
      <c r="AN16" s="58"/>
      <c r="AO16" s="218"/>
      <c r="AP16" s="219"/>
    </row>
    <row r="17" spans="1:42" s="46" customFormat="1" ht="75" customHeight="1" x14ac:dyDescent="0.25">
      <c r="A17" s="301"/>
      <c r="C17" s="53"/>
      <c r="D17" s="54"/>
      <c r="E17" s="214"/>
      <c r="F17" s="215"/>
      <c r="G17" s="55"/>
      <c r="H17" s="55"/>
      <c r="I17" s="56"/>
      <c r="J17" s="56"/>
      <c r="K17" s="56"/>
      <c r="L17" s="56"/>
      <c r="M17" s="138"/>
      <c r="N17" s="135"/>
      <c r="O17" s="57"/>
      <c r="P17" s="57"/>
      <c r="Q17" s="57"/>
      <c r="R17" s="57"/>
      <c r="S17" s="57"/>
      <c r="T17" s="57"/>
      <c r="U17" s="58"/>
      <c r="V17" s="54"/>
      <c r="W17" s="55"/>
      <c r="X17" s="55"/>
      <c r="Y17" s="55"/>
      <c r="Z17" s="55"/>
      <c r="AA17" s="56"/>
      <c r="AB17" s="56"/>
      <c r="AC17" s="56"/>
      <c r="AD17" s="56"/>
      <c r="AE17" s="132"/>
      <c r="AF17" s="135"/>
      <c r="AG17" s="57"/>
      <c r="AH17" s="57"/>
      <c r="AI17" s="57"/>
      <c r="AJ17" s="57"/>
      <c r="AK17" s="57"/>
      <c r="AL17" s="57"/>
      <c r="AM17" s="57"/>
      <c r="AN17" s="58"/>
      <c r="AO17" s="218"/>
      <c r="AP17" s="219"/>
    </row>
    <row r="18" spans="1:42" s="46" customFormat="1" ht="75" customHeight="1" thickBot="1" x14ac:dyDescent="0.3">
      <c r="A18" s="301"/>
      <c r="C18" s="59"/>
      <c r="D18" s="65"/>
      <c r="E18" s="214"/>
      <c r="F18" s="215"/>
      <c r="G18" s="66"/>
      <c r="H18" s="66"/>
      <c r="I18" s="67"/>
      <c r="J18" s="67"/>
      <c r="K18" s="67"/>
      <c r="L18" s="67"/>
      <c r="M18" s="139"/>
      <c r="N18" s="136"/>
      <c r="O18" s="68"/>
      <c r="P18" s="68"/>
      <c r="Q18" s="68"/>
      <c r="R18" s="68"/>
      <c r="S18" s="68"/>
      <c r="T18" s="68"/>
      <c r="U18" s="69"/>
      <c r="V18" s="65"/>
      <c r="W18" s="66"/>
      <c r="X18" s="66"/>
      <c r="Y18" s="66"/>
      <c r="Z18" s="66"/>
      <c r="AA18" s="67"/>
      <c r="AB18" s="67"/>
      <c r="AC18" s="67"/>
      <c r="AD18" s="67"/>
      <c r="AE18" s="143"/>
      <c r="AF18" s="136"/>
      <c r="AG18" s="68"/>
      <c r="AH18" s="68"/>
      <c r="AI18" s="68"/>
      <c r="AJ18" s="68"/>
      <c r="AK18" s="68"/>
      <c r="AL18" s="68"/>
      <c r="AM18" s="68"/>
      <c r="AN18" s="69"/>
      <c r="AO18" s="218"/>
      <c r="AP18" s="219"/>
    </row>
    <row r="19" spans="1:42" ht="44.45" customHeight="1" x14ac:dyDescent="0.25">
      <c r="B19" s="42"/>
      <c r="C19" s="289" t="s">
        <v>77</v>
      </c>
      <c r="D19" s="277" t="s">
        <v>29</v>
      </c>
      <c r="E19" s="278"/>
      <c r="F19" s="278"/>
      <c r="G19" s="278"/>
      <c r="H19" s="278"/>
      <c r="I19" s="278"/>
      <c r="J19" s="278"/>
      <c r="K19" s="278"/>
      <c r="L19" s="278"/>
      <c r="M19" s="279"/>
      <c r="N19" s="167" t="s">
        <v>2</v>
      </c>
      <c r="O19" s="237" t="s">
        <v>4</v>
      </c>
      <c r="P19" s="237" t="s">
        <v>20</v>
      </c>
      <c r="Q19" s="237" t="s">
        <v>21</v>
      </c>
      <c r="R19" s="237" t="s">
        <v>31</v>
      </c>
      <c r="S19" s="237" t="s">
        <v>62</v>
      </c>
      <c r="T19" s="237" t="s">
        <v>116</v>
      </c>
      <c r="U19" s="237" t="s">
        <v>117</v>
      </c>
      <c r="V19" s="268" t="s">
        <v>29</v>
      </c>
      <c r="W19" s="269"/>
      <c r="X19" s="269"/>
      <c r="Y19" s="269"/>
      <c r="Z19" s="269"/>
      <c r="AA19" s="269"/>
      <c r="AB19" s="269"/>
      <c r="AC19" s="269"/>
      <c r="AD19" s="269"/>
      <c r="AE19" s="269"/>
      <c r="AF19" s="140" t="s">
        <v>2</v>
      </c>
      <c r="AG19" s="270" t="s">
        <v>3</v>
      </c>
      <c r="AH19" s="270" t="s">
        <v>4</v>
      </c>
      <c r="AI19" s="270" t="s">
        <v>20</v>
      </c>
      <c r="AJ19" s="270" t="s">
        <v>21</v>
      </c>
      <c r="AK19" s="270" t="s">
        <v>31</v>
      </c>
      <c r="AL19" s="270" t="s">
        <v>62</v>
      </c>
      <c r="AM19" s="270" t="s">
        <v>116</v>
      </c>
      <c r="AN19" s="274" t="s">
        <v>117</v>
      </c>
      <c r="AO19" s="259" t="s">
        <v>15</v>
      </c>
      <c r="AP19" s="260"/>
    </row>
    <row r="20" spans="1:42" ht="96" customHeight="1" thickBot="1" x14ac:dyDescent="0.3">
      <c r="B20" s="42"/>
      <c r="C20" s="290"/>
      <c r="D20" s="168" t="s">
        <v>5</v>
      </c>
      <c r="E20" s="212" t="s">
        <v>33</v>
      </c>
      <c r="F20" s="213"/>
      <c r="G20" s="169" t="s">
        <v>63</v>
      </c>
      <c r="H20" s="169" t="s">
        <v>18</v>
      </c>
      <c r="I20" s="169" t="s">
        <v>19</v>
      </c>
      <c r="J20" s="169" t="s">
        <v>32</v>
      </c>
      <c r="K20" s="169" t="s">
        <v>34</v>
      </c>
      <c r="L20" s="169" t="s">
        <v>88</v>
      </c>
      <c r="M20" s="170" t="s">
        <v>89</v>
      </c>
      <c r="N20" s="168" t="s">
        <v>7</v>
      </c>
      <c r="O20" s="238"/>
      <c r="P20" s="238"/>
      <c r="Q20" s="238"/>
      <c r="R20" s="238"/>
      <c r="S20" s="238"/>
      <c r="T20" s="238"/>
      <c r="U20" s="238"/>
      <c r="V20" s="141" t="s">
        <v>5</v>
      </c>
      <c r="W20" s="142" t="s">
        <v>5</v>
      </c>
      <c r="X20" s="142" t="s">
        <v>33</v>
      </c>
      <c r="Y20" s="142" t="s">
        <v>63</v>
      </c>
      <c r="Z20" s="142" t="s">
        <v>18</v>
      </c>
      <c r="AA20" s="142" t="s">
        <v>19</v>
      </c>
      <c r="AB20" s="142" t="s">
        <v>32</v>
      </c>
      <c r="AC20" s="142" t="s">
        <v>34</v>
      </c>
      <c r="AD20" s="142" t="s">
        <v>88</v>
      </c>
      <c r="AE20" s="171" t="s">
        <v>89</v>
      </c>
      <c r="AF20" s="141" t="s">
        <v>7</v>
      </c>
      <c r="AG20" s="271"/>
      <c r="AH20" s="271"/>
      <c r="AI20" s="271"/>
      <c r="AJ20" s="271"/>
      <c r="AK20" s="271"/>
      <c r="AL20" s="271"/>
      <c r="AM20" s="271"/>
      <c r="AN20" s="275"/>
      <c r="AO20" s="261"/>
      <c r="AP20" s="262"/>
    </row>
    <row r="21" spans="1:42" s="46" customFormat="1" ht="75" customHeight="1" x14ac:dyDescent="0.25">
      <c r="A21" s="295" t="str">
        <f>+$D$7&amp;-2</f>
        <v>-2</v>
      </c>
      <c r="C21" s="47"/>
      <c r="D21" s="48"/>
      <c r="E21" s="214"/>
      <c r="F21" s="215"/>
      <c r="G21" s="49"/>
      <c r="H21" s="49"/>
      <c r="I21" s="50"/>
      <c r="J21" s="50"/>
      <c r="K21" s="50"/>
      <c r="L21" s="50"/>
      <c r="M21" s="131"/>
      <c r="N21" s="144"/>
      <c r="O21" s="145"/>
      <c r="P21" s="145"/>
      <c r="Q21" s="145"/>
      <c r="R21" s="145"/>
      <c r="S21" s="145"/>
      <c r="T21" s="145"/>
      <c r="U21" s="146"/>
      <c r="V21" s="150"/>
      <c r="W21" s="151"/>
      <c r="X21" s="151"/>
      <c r="Y21" s="151"/>
      <c r="Z21" s="151"/>
      <c r="AA21" s="152"/>
      <c r="AB21" s="152"/>
      <c r="AC21" s="152"/>
      <c r="AD21" s="152"/>
      <c r="AE21" s="154"/>
      <c r="AF21" s="144"/>
      <c r="AG21" s="145"/>
      <c r="AH21" s="145"/>
      <c r="AI21" s="145"/>
      <c r="AJ21" s="145"/>
      <c r="AK21" s="145"/>
      <c r="AL21" s="145"/>
      <c r="AM21" s="145"/>
      <c r="AN21" s="146"/>
      <c r="AO21" s="218"/>
      <c r="AP21" s="219"/>
    </row>
    <row r="22" spans="1:42" s="46" customFormat="1" ht="75" customHeight="1" x14ac:dyDescent="0.25">
      <c r="A22" s="295"/>
      <c r="C22" s="53"/>
      <c r="D22" s="54"/>
      <c r="E22" s="214"/>
      <c r="F22" s="215"/>
      <c r="G22" s="55"/>
      <c r="H22" s="55"/>
      <c r="I22" s="56"/>
      <c r="J22" s="56"/>
      <c r="K22" s="56"/>
      <c r="L22" s="56"/>
      <c r="M22" s="132"/>
      <c r="N22" s="135"/>
      <c r="O22" s="57"/>
      <c r="P22" s="57"/>
      <c r="Q22" s="57"/>
      <c r="R22" s="57"/>
      <c r="S22" s="57"/>
      <c r="T22" s="57"/>
      <c r="U22" s="58"/>
      <c r="V22" s="54"/>
      <c r="W22" s="55"/>
      <c r="X22" s="55"/>
      <c r="Y22" s="55"/>
      <c r="Z22" s="55"/>
      <c r="AA22" s="56"/>
      <c r="AB22" s="56"/>
      <c r="AC22" s="56"/>
      <c r="AD22" s="56"/>
      <c r="AE22" s="132"/>
      <c r="AF22" s="135"/>
      <c r="AG22" s="57"/>
      <c r="AH22" s="57"/>
      <c r="AI22" s="57"/>
      <c r="AJ22" s="57"/>
      <c r="AK22" s="57"/>
      <c r="AL22" s="57"/>
      <c r="AM22" s="57"/>
      <c r="AN22" s="58"/>
      <c r="AO22" s="218"/>
      <c r="AP22" s="219"/>
    </row>
    <row r="23" spans="1:42" s="46" customFormat="1" ht="75" customHeight="1" x14ac:dyDescent="0.25">
      <c r="A23" s="295"/>
      <c r="C23" s="53"/>
      <c r="D23" s="54"/>
      <c r="E23" s="214"/>
      <c r="F23" s="215"/>
      <c r="G23" s="55"/>
      <c r="H23" s="55"/>
      <c r="I23" s="56"/>
      <c r="J23" s="56"/>
      <c r="K23" s="56"/>
      <c r="L23" s="56"/>
      <c r="M23" s="132"/>
      <c r="N23" s="135"/>
      <c r="O23" s="57"/>
      <c r="P23" s="57"/>
      <c r="Q23" s="57"/>
      <c r="R23" s="57"/>
      <c r="S23" s="57"/>
      <c r="T23" s="57"/>
      <c r="U23" s="58"/>
      <c r="V23" s="54"/>
      <c r="W23" s="55"/>
      <c r="X23" s="55"/>
      <c r="Y23" s="55"/>
      <c r="Z23" s="55"/>
      <c r="AA23" s="56"/>
      <c r="AB23" s="56"/>
      <c r="AC23" s="56"/>
      <c r="AD23" s="56"/>
      <c r="AE23" s="132"/>
      <c r="AF23" s="135"/>
      <c r="AG23" s="57"/>
      <c r="AH23" s="57"/>
      <c r="AI23" s="57"/>
      <c r="AJ23" s="57"/>
      <c r="AK23" s="57"/>
      <c r="AL23" s="57"/>
      <c r="AM23" s="57"/>
      <c r="AN23" s="58"/>
      <c r="AO23" s="218"/>
      <c r="AP23" s="219"/>
    </row>
    <row r="24" spans="1:42" s="46" customFormat="1" ht="75" customHeight="1" x14ac:dyDescent="0.25">
      <c r="A24" s="295"/>
      <c r="C24" s="53"/>
      <c r="D24" s="54"/>
      <c r="E24" s="214"/>
      <c r="F24" s="215"/>
      <c r="G24" s="55"/>
      <c r="H24" s="55"/>
      <c r="I24" s="56"/>
      <c r="J24" s="56"/>
      <c r="K24" s="56"/>
      <c r="L24" s="56"/>
      <c r="M24" s="132"/>
      <c r="N24" s="135"/>
      <c r="O24" s="57"/>
      <c r="P24" s="57"/>
      <c r="Q24" s="57"/>
      <c r="R24" s="57"/>
      <c r="S24" s="57"/>
      <c r="T24" s="57"/>
      <c r="U24" s="58"/>
      <c r="V24" s="54"/>
      <c r="W24" s="55"/>
      <c r="X24" s="55"/>
      <c r="Y24" s="55"/>
      <c r="Z24" s="55"/>
      <c r="AA24" s="56"/>
      <c r="AB24" s="56"/>
      <c r="AC24" s="56"/>
      <c r="AD24" s="56"/>
      <c r="AE24" s="132"/>
      <c r="AF24" s="135"/>
      <c r="AG24" s="57"/>
      <c r="AH24" s="57"/>
      <c r="AI24" s="57"/>
      <c r="AJ24" s="57"/>
      <c r="AK24" s="57"/>
      <c r="AL24" s="57"/>
      <c r="AM24" s="57"/>
      <c r="AN24" s="58"/>
      <c r="AO24" s="218"/>
      <c r="AP24" s="219"/>
    </row>
    <row r="25" spans="1:42" s="46" customFormat="1" ht="75" customHeight="1" x14ac:dyDescent="0.25">
      <c r="A25" s="295"/>
      <c r="C25" s="53"/>
      <c r="D25" s="54"/>
      <c r="E25" s="214"/>
      <c r="F25" s="215"/>
      <c r="G25" s="55"/>
      <c r="H25" s="55"/>
      <c r="I25" s="56"/>
      <c r="J25" s="56"/>
      <c r="K25" s="56"/>
      <c r="L25" s="56"/>
      <c r="M25" s="132"/>
      <c r="N25" s="135"/>
      <c r="O25" s="57"/>
      <c r="P25" s="57"/>
      <c r="Q25" s="57"/>
      <c r="R25" s="57"/>
      <c r="S25" s="57"/>
      <c r="T25" s="57"/>
      <c r="U25" s="58"/>
      <c r="V25" s="54"/>
      <c r="W25" s="55"/>
      <c r="X25" s="55"/>
      <c r="Y25" s="55"/>
      <c r="Z25" s="55"/>
      <c r="AA25" s="56"/>
      <c r="AB25" s="56"/>
      <c r="AC25" s="56"/>
      <c r="AD25" s="56"/>
      <c r="AE25" s="132"/>
      <c r="AF25" s="135"/>
      <c r="AG25" s="57"/>
      <c r="AH25" s="57"/>
      <c r="AI25" s="57"/>
      <c r="AJ25" s="57"/>
      <c r="AK25" s="57"/>
      <c r="AL25" s="57"/>
      <c r="AM25" s="57"/>
      <c r="AN25" s="58"/>
      <c r="AO25" s="218"/>
      <c r="AP25" s="219"/>
    </row>
    <row r="26" spans="1:42" s="46" customFormat="1" ht="75" customHeight="1" thickBot="1" x14ac:dyDescent="0.3">
      <c r="A26" s="295"/>
      <c r="C26" s="59"/>
      <c r="D26" s="60"/>
      <c r="E26" s="214"/>
      <c r="F26" s="215"/>
      <c r="G26" s="61"/>
      <c r="H26" s="61"/>
      <c r="I26" s="62"/>
      <c r="J26" s="62"/>
      <c r="K26" s="62"/>
      <c r="L26" s="62"/>
      <c r="M26" s="133"/>
      <c r="N26" s="147"/>
      <c r="O26" s="63"/>
      <c r="P26" s="63"/>
      <c r="Q26" s="63"/>
      <c r="R26" s="63"/>
      <c r="S26" s="63"/>
      <c r="T26" s="63"/>
      <c r="U26" s="64"/>
      <c r="V26" s="65"/>
      <c r="W26" s="66"/>
      <c r="X26" s="66"/>
      <c r="Y26" s="66"/>
      <c r="Z26" s="66"/>
      <c r="AA26" s="67"/>
      <c r="AB26" s="67"/>
      <c r="AC26" s="67"/>
      <c r="AD26" s="67"/>
      <c r="AE26" s="143"/>
      <c r="AF26" s="136"/>
      <c r="AG26" s="68"/>
      <c r="AH26" s="68"/>
      <c r="AI26" s="68"/>
      <c r="AJ26" s="68"/>
      <c r="AK26" s="68"/>
      <c r="AL26" s="68"/>
      <c r="AM26" s="68"/>
      <c r="AN26" s="69"/>
      <c r="AO26" s="218"/>
      <c r="AP26" s="219"/>
    </row>
    <row r="27" spans="1:42" ht="44.45" customHeight="1" x14ac:dyDescent="0.25">
      <c r="A27" s="120"/>
      <c r="B27" s="31"/>
      <c r="C27" s="289" t="s">
        <v>78</v>
      </c>
      <c r="D27" s="277" t="s">
        <v>29</v>
      </c>
      <c r="E27" s="278"/>
      <c r="F27" s="278"/>
      <c r="G27" s="278"/>
      <c r="H27" s="278"/>
      <c r="I27" s="278"/>
      <c r="J27" s="278"/>
      <c r="K27" s="278"/>
      <c r="L27" s="278"/>
      <c r="M27" s="279"/>
      <c r="N27" s="167" t="s">
        <v>2</v>
      </c>
      <c r="O27" s="237" t="s">
        <v>4</v>
      </c>
      <c r="P27" s="237" t="s">
        <v>20</v>
      </c>
      <c r="Q27" s="237" t="s">
        <v>21</v>
      </c>
      <c r="R27" s="237" t="s">
        <v>31</v>
      </c>
      <c r="S27" s="237" t="s">
        <v>62</v>
      </c>
      <c r="T27" s="237" t="s">
        <v>116</v>
      </c>
      <c r="U27" s="237" t="s">
        <v>117</v>
      </c>
      <c r="V27" s="268" t="s">
        <v>29</v>
      </c>
      <c r="W27" s="269"/>
      <c r="X27" s="269"/>
      <c r="Y27" s="269"/>
      <c r="Z27" s="269"/>
      <c r="AA27" s="269"/>
      <c r="AB27" s="269"/>
      <c r="AC27" s="269"/>
      <c r="AD27" s="269"/>
      <c r="AE27" s="269"/>
      <c r="AF27" s="140" t="s">
        <v>2</v>
      </c>
      <c r="AG27" s="270" t="s">
        <v>3</v>
      </c>
      <c r="AH27" s="270" t="s">
        <v>4</v>
      </c>
      <c r="AI27" s="270" t="s">
        <v>20</v>
      </c>
      <c r="AJ27" s="270" t="s">
        <v>21</v>
      </c>
      <c r="AK27" s="270" t="s">
        <v>31</v>
      </c>
      <c r="AL27" s="270" t="s">
        <v>62</v>
      </c>
      <c r="AM27" s="270" t="s">
        <v>116</v>
      </c>
      <c r="AN27" s="274" t="s">
        <v>117</v>
      </c>
      <c r="AO27" s="259" t="s">
        <v>15</v>
      </c>
      <c r="AP27" s="260"/>
    </row>
    <row r="28" spans="1:42" ht="84.75" customHeight="1" thickBot="1" x14ac:dyDescent="0.3">
      <c r="A28" s="148"/>
      <c r="B28" s="149"/>
      <c r="C28" s="290"/>
      <c r="D28" s="168" t="s">
        <v>5</v>
      </c>
      <c r="E28" s="212" t="s">
        <v>33</v>
      </c>
      <c r="F28" s="213"/>
      <c r="G28" s="169" t="s">
        <v>63</v>
      </c>
      <c r="H28" s="169" t="s">
        <v>18</v>
      </c>
      <c r="I28" s="169" t="s">
        <v>19</v>
      </c>
      <c r="J28" s="169" t="s">
        <v>32</v>
      </c>
      <c r="K28" s="169" t="s">
        <v>34</v>
      </c>
      <c r="L28" s="169" t="s">
        <v>88</v>
      </c>
      <c r="M28" s="170" t="s">
        <v>89</v>
      </c>
      <c r="N28" s="168" t="s">
        <v>7</v>
      </c>
      <c r="O28" s="238"/>
      <c r="P28" s="238"/>
      <c r="Q28" s="238"/>
      <c r="R28" s="238"/>
      <c r="S28" s="238"/>
      <c r="T28" s="238"/>
      <c r="U28" s="238"/>
      <c r="V28" s="141" t="s">
        <v>5</v>
      </c>
      <c r="W28" s="142" t="s">
        <v>5</v>
      </c>
      <c r="X28" s="142" t="s">
        <v>33</v>
      </c>
      <c r="Y28" s="142" t="s">
        <v>63</v>
      </c>
      <c r="Z28" s="142" t="s">
        <v>18</v>
      </c>
      <c r="AA28" s="142" t="s">
        <v>19</v>
      </c>
      <c r="AB28" s="142" t="s">
        <v>32</v>
      </c>
      <c r="AC28" s="142" t="s">
        <v>34</v>
      </c>
      <c r="AD28" s="142" t="s">
        <v>88</v>
      </c>
      <c r="AE28" s="171" t="s">
        <v>89</v>
      </c>
      <c r="AF28" s="141" t="s">
        <v>7</v>
      </c>
      <c r="AG28" s="271"/>
      <c r="AH28" s="271"/>
      <c r="AI28" s="271"/>
      <c r="AJ28" s="271"/>
      <c r="AK28" s="271"/>
      <c r="AL28" s="271"/>
      <c r="AM28" s="271"/>
      <c r="AN28" s="275"/>
      <c r="AO28" s="261"/>
      <c r="AP28" s="262"/>
    </row>
    <row r="29" spans="1:42" s="46" customFormat="1" ht="75" customHeight="1" x14ac:dyDescent="0.25">
      <c r="A29" s="295" t="str">
        <f>+$D$7&amp;-3</f>
        <v>-3</v>
      </c>
      <c r="C29" s="47"/>
      <c r="D29" s="150"/>
      <c r="E29" s="216"/>
      <c r="F29" s="217"/>
      <c r="G29" s="151"/>
      <c r="H29" s="151"/>
      <c r="I29" s="152"/>
      <c r="J29" s="152"/>
      <c r="K29" s="152"/>
      <c r="L29" s="152"/>
      <c r="M29" s="153"/>
      <c r="N29" s="144"/>
      <c r="O29" s="145"/>
      <c r="P29" s="145"/>
      <c r="Q29" s="145"/>
      <c r="R29" s="145"/>
      <c r="S29" s="145"/>
      <c r="T29" s="145"/>
      <c r="U29" s="146"/>
      <c r="V29" s="150"/>
      <c r="W29" s="151"/>
      <c r="X29" s="151"/>
      <c r="Y29" s="151"/>
      <c r="Z29" s="151"/>
      <c r="AA29" s="152"/>
      <c r="AB29" s="152"/>
      <c r="AC29" s="152"/>
      <c r="AD29" s="152"/>
      <c r="AE29" s="154"/>
      <c r="AF29" s="144"/>
      <c r="AG29" s="145"/>
      <c r="AH29" s="145"/>
      <c r="AI29" s="145"/>
      <c r="AJ29" s="145"/>
      <c r="AK29" s="145"/>
      <c r="AL29" s="145"/>
      <c r="AM29" s="145"/>
      <c r="AN29" s="146"/>
      <c r="AO29" s="218"/>
      <c r="AP29" s="219"/>
    </row>
    <row r="30" spans="1:42" s="46" customFormat="1" ht="75" customHeight="1" x14ac:dyDescent="0.25">
      <c r="A30" s="295"/>
      <c r="C30" s="53"/>
      <c r="D30" s="54"/>
      <c r="E30" s="214"/>
      <c r="F30" s="215"/>
      <c r="G30" s="55"/>
      <c r="H30" s="55"/>
      <c r="I30" s="56"/>
      <c r="J30" s="56"/>
      <c r="K30" s="56"/>
      <c r="L30" s="56"/>
      <c r="M30" s="138"/>
      <c r="N30" s="135"/>
      <c r="O30" s="57"/>
      <c r="P30" s="57"/>
      <c r="Q30" s="57"/>
      <c r="R30" s="57"/>
      <c r="S30" s="57"/>
      <c r="T30" s="57"/>
      <c r="U30" s="58"/>
      <c r="V30" s="54"/>
      <c r="W30" s="55"/>
      <c r="X30" s="55"/>
      <c r="Y30" s="55"/>
      <c r="Z30" s="55"/>
      <c r="AA30" s="56"/>
      <c r="AB30" s="56"/>
      <c r="AC30" s="56"/>
      <c r="AD30" s="56"/>
      <c r="AE30" s="132"/>
      <c r="AF30" s="135"/>
      <c r="AG30" s="57"/>
      <c r="AH30" s="57"/>
      <c r="AI30" s="57"/>
      <c r="AJ30" s="57"/>
      <c r="AK30" s="57"/>
      <c r="AL30" s="57"/>
      <c r="AM30" s="57"/>
      <c r="AN30" s="58"/>
      <c r="AO30" s="218"/>
      <c r="AP30" s="219"/>
    </row>
    <row r="31" spans="1:42" s="46" customFormat="1" ht="75" customHeight="1" x14ac:dyDescent="0.25">
      <c r="A31" s="295"/>
      <c r="C31" s="53"/>
      <c r="D31" s="54"/>
      <c r="E31" s="214"/>
      <c r="F31" s="215"/>
      <c r="G31" s="55"/>
      <c r="H31" s="55"/>
      <c r="I31" s="56"/>
      <c r="J31" s="56"/>
      <c r="K31" s="56"/>
      <c r="L31" s="56"/>
      <c r="M31" s="138"/>
      <c r="N31" s="135"/>
      <c r="O31" s="57"/>
      <c r="P31" s="57"/>
      <c r="Q31" s="57"/>
      <c r="R31" s="57"/>
      <c r="S31" s="57"/>
      <c r="T31" s="57"/>
      <c r="U31" s="58"/>
      <c r="V31" s="54"/>
      <c r="W31" s="55"/>
      <c r="X31" s="55"/>
      <c r="Y31" s="55"/>
      <c r="Z31" s="55"/>
      <c r="AA31" s="56"/>
      <c r="AB31" s="56"/>
      <c r="AC31" s="56"/>
      <c r="AD31" s="56"/>
      <c r="AE31" s="132"/>
      <c r="AF31" s="135"/>
      <c r="AG31" s="57"/>
      <c r="AH31" s="57"/>
      <c r="AI31" s="57"/>
      <c r="AJ31" s="57"/>
      <c r="AK31" s="57"/>
      <c r="AL31" s="57"/>
      <c r="AM31" s="57"/>
      <c r="AN31" s="58"/>
      <c r="AO31" s="218"/>
      <c r="AP31" s="219"/>
    </row>
    <row r="32" spans="1:42" s="46" customFormat="1" ht="75" customHeight="1" x14ac:dyDescent="0.25">
      <c r="A32" s="295"/>
      <c r="C32" s="53"/>
      <c r="D32" s="54"/>
      <c r="E32" s="214"/>
      <c r="F32" s="215"/>
      <c r="G32" s="55"/>
      <c r="H32" s="55"/>
      <c r="I32" s="56"/>
      <c r="J32" s="56"/>
      <c r="K32" s="56"/>
      <c r="L32" s="56"/>
      <c r="M32" s="138"/>
      <c r="N32" s="135"/>
      <c r="O32" s="57"/>
      <c r="P32" s="57"/>
      <c r="Q32" s="57"/>
      <c r="R32" s="57"/>
      <c r="S32" s="57"/>
      <c r="T32" s="57"/>
      <c r="U32" s="58"/>
      <c r="V32" s="54"/>
      <c r="W32" s="55"/>
      <c r="X32" s="55"/>
      <c r="Y32" s="55"/>
      <c r="Z32" s="55"/>
      <c r="AA32" s="56"/>
      <c r="AB32" s="56"/>
      <c r="AC32" s="56"/>
      <c r="AD32" s="56"/>
      <c r="AE32" s="132"/>
      <c r="AF32" s="135"/>
      <c r="AG32" s="57"/>
      <c r="AH32" s="57"/>
      <c r="AI32" s="57"/>
      <c r="AJ32" s="57"/>
      <c r="AK32" s="57"/>
      <c r="AL32" s="57"/>
      <c r="AM32" s="57"/>
      <c r="AN32" s="58"/>
      <c r="AO32" s="218"/>
      <c r="AP32" s="219"/>
    </row>
    <row r="33" spans="1:42" s="46" customFormat="1" ht="75" customHeight="1" x14ac:dyDescent="0.25">
      <c r="A33" s="295"/>
      <c r="C33" s="53"/>
      <c r="D33" s="54"/>
      <c r="E33" s="214"/>
      <c r="F33" s="215"/>
      <c r="G33" s="55"/>
      <c r="H33" s="55"/>
      <c r="I33" s="56"/>
      <c r="J33" s="56"/>
      <c r="K33" s="56"/>
      <c r="L33" s="56"/>
      <c r="M33" s="138"/>
      <c r="N33" s="135"/>
      <c r="O33" s="57"/>
      <c r="P33" s="57"/>
      <c r="Q33" s="57"/>
      <c r="R33" s="57"/>
      <c r="S33" s="57"/>
      <c r="T33" s="57"/>
      <c r="U33" s="58"/>
      <c r="V33" s="54"/>
      <c r="W33" s="55"/>
      <c r="X33" s="55"/>
      <c r="Y33" s="55"/>
      <c r="Z33" s="55"/>
      <c r="AA33" s="56"/>
      <c r="AB33" s="56"/>
      <c r="AC33" s="56"/>
      <c r="AD33" s="56"/>
      <c r="AE33" s="132"/>
      <c r="AF33" s="135"/>
      <c r="AG33" s="57"/>
      <c r="AH33" s="57"/>
      <c r="AI33" s="57"/>
      <c r="AJ33" s="57"/>
      <c r="AK33" s="57"/>
      <c r="AL33" s="57"/>
      <c r="AM33" s="57"/>
      <c r="AN33" s="58"/>
      <c r="AO33" s="218"/>
      <c r="AP33" s="219"/>
    </row>
    <row r="34" spans="1:42" s="46" customFormat="1" ht="75" customHeight="1" thickBot="1" x14ac:dyDescent="0.3">
      <c r="A34" s="295"/>
      <c r="C34" s="53"/>
      <c r="D34" s="65"/>
      <c r="E34" s="284"/>
      <c r="F34" s="285"/>
      <c r="G34" s="66"/>
      <c r="H34" s="66"/>
      <c r="I34" s="67"/>
      <c r="J34" s="67"/>
      <c r="K34" s="67"/>
      <c r="L34" s="67"/>
      <c r="M34" s="139"/>
      <c r="N34" s="136"/>
      <c r="O34" s="68"/>
      <c r="P34" s="68"/>
      <c r="Q34" s="68"/>
      <c r="R34" s="68"/>
      <c r="S34" s="68"/>
      <c r="T34" s="68"/>
      <c r="U34" s="69"/>
      <c r="V34" s="65"/>
      <c r="W34" s="66"/>
      <c r="X34" s="66"/>
      <c r="Y34" s="66"/>
      <c r="Z34" s="66"/>
      <c r="AA34" s="67"/>
      <c r="AB34" s="67"/>
      <c r="AC34" s="67"/>
      <c r="AD34" s="67"/>
      <c r="AE34" s="143"/>
      <c r="AF34" s="136"/>
      <c r="AG34" s="68"/>
      <c r="AH34" s="68"/>
      <c r="AI34" s="68"/>
      <c r="AJ34" s="68"/>
      <c r="AK34" s="68"/>
      <c r="AL34" s="68"/>
      <c r="AM34" s="68"/>
      <c r="AN34" s="69"/>
      <c r="AO34" s="218"/>
      <c r="AP34" s="219"/>
    </row>
    <row r="35" spans="1:42" ht="14.25" customHeight="1" thickBot="1" x14ac:dyDescent="0.3">
      <c r="B35" s="42"/>
      <c r="AO35" s="228"/>
      <c r="AP35" s="229"/>
    </row>
    <row r="36" spans="1:42" ht="54" customHeight="1" thickBot="1" x14ac:dyDescent="0.3">
      <c r="B36" s="42"/>
      <c r="C36" s="157" t="s">
        <v>8</v>
      </c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2"/>
      <c r="O36" s="155">
        <f t="shared" ref="O36:U36" si="0">SUM(O13:O34)</f>
        <v>0</v>
      </c>
      <c r="P36" s="155">
        <f t="shared" si="0"/>
        <v>0</v>
      </c>
      <c r="Q36" s="155">
        <f t="shared" si="0"/>
        <v>0</v>
      </c>
      <c r="R36" s="155">
        <f t="shared" si="0"/>
        <v>0</v>
      </c>
      <c r="S36" s="155">
        <f t="shared" si="0"/>
        <v>0</v>
      </c>
      <c r="T36" s="155">
        <f t="shared" si="0"/>
        <v>0</v>
      </c>
      <c r="U36" s="155">
        <f t="shared" si="0"/>
        <v>0</v>
      </c>
      <c r="V36" s="283"/>
      <c r="W36" s="281"/>
      <c r="X36" s="281"/>
      <c r="Y36" s="281"/>
      <c r="Z36" s="281"/>
      <c r="AA36" s="281"/>
      <c r="AB36" s="281"/>
      <c r="AC36" s="281"/>
      <c r="AD36" s="281"/>
      <c r="AE36" s="281"/>
      <c r="AF36" s="282"/>
      <c r="AG36" s="155">
        <f>SUM(AG13:AG18)</f>
        <v>0</v>
      </c>
      <c r="AH36" s="155">
        <f t="shared" ref="AH36:AN36" si="1">SUM(AH13:AH34)</f>
        <v>0</v>
      </c>
      <c r="AI36" s="155">
        <f t="shared" si="1"/>
        <v>0</v>
      </c>
      <c r="AJ36" s="155">
        <f t="shared" si="1"/>
        <v>0</v>
      </c>
      <c r="AK36" s="155">
        <f t="shared" si="1"/>
        <v>0</v>
      </c>
      <c r="AL36" s="156">
        <f t="shared" si="1"/>
        <v>0</v>
      </c>
      <c r="AM36" s="156">
        <f t="shared" si="1"/>
        <v>0</v>
      </c>
      <c r="AN36" s="156">
        <f t="shared" si="1"/>
        <v>0</v>
      </c>
      <c r="AO36" s="226"/>
      <c r="AP36" s="227"/>
    </row>
    <row r="37" spans="1:42" ht="25.5" thickBot="1" x14ac:dyDescent="0.3">
      <c r="A37" s="120"/>
      <c r="B37" s="31"/>
      <c r="C37" s="120"/>
      <c r="D37" s="121"/>
      <c r="E37" s="121"/>
      <c r="F37" s="122"/>
      <c r="G37" s="122"/>
      <c r="H37" s="32"/>
      <c r="I37" s="32"/>
      <c r="J37" s="32"/>
      <c r="K37" s="32"/>
      <c r="L37" s="32"/>
      <c r="M37" s="32"/>
      <c r="N37" s="33"/>
      <c r="O37" s="33"/>
      <c r="P37" s="31"/>
      <c r="Q37" s="31"/>
      <c r="R37" s="31"/>
      <c r="S37" s="31"/>
      <c r="T37" s="31"/>
      <c r="U37" s="31"/>
      <c r="V37" s="121"/>
      <c r="W37" s="122"/>
      <c r="X37" s="32"/>
      <c r="Y37" s="32"/>
      <c r="Z37" s="32"/>
      <c r="AA37" s="32"/>
      <c r="AB37" s="32"/>
      <c r="AC37" s="32"/>
      <c r="AD37" s="32"/>
      <c r="AE37" s="32"/>
      <c r="AF37" s="33"/>
      <c r="AG37" s="33"/>
      <c r="AH37" s="31"/>
      <c r="AI37" s="31"/>
      <c r="AJ37" s="31"/>
      <c r="AK37" s="31"/>
      <c r="AL37" s="123"/>
      <c r="AM37" s="41"/>
      <c r="AN37" s="41"/>
      <c r="AO37" s="41"/>
    </row>
    <row r="38" spans="1:42" ht="25.5" thickBot="1" x14ac:dyDescent="0.3">
      <c r="A38" s="35"/>
      <c r="B38" s="41"/>
      <c r="C38" s="120"/>
      <c r="D38" s="121"/>
      <c r="E38" s="121"/>
      <c r="F38" s="122"/>
      <c r="G38" s="122"/>
      <c r="H38" s="32"/>
      <c r="I38" s="32"/>
      <c r="J38" s="32"/>
      <c r="K38" s="32"/>
      <c r="L38" s="32"/>
      <c r="M38" s="32"/>
      <c r="N38" s="33"/>
      <c r="O38" s="33"/>
      <c r="P38" s="31"/>
      <c r="Q38" s="31"/>
      <c r="R38" s="31"/>
      <c r="S38" s="31"/>
      <c r="T38" s="31"/>
      <c r="U38" s="31"/>
      <c r="V38" s="121"/>
      <c r="W38" s="122"/>
      <c r="X38" s="32"/>
      <c r="Y38" s="32"/>
      <c r="Z38" s="32"/>
      <c r="AA38" s="32"/>
      <c r="AB38" s="32"/>
      <c r="AC38" s="32"/>
      <c r="AD38" s="32"/>
      <c r="AE38" s="32"/>
      <c r="AF38" s="33"/>
      <c r="AG38" s="33"/>
      <c r="AH38" s="31"/>
      <c r="AI38" s="31"/>
      <c r="AJ38" s="31"/>
      <c r="AK38" s="31"/>
      <c r="AL38" s="31"/>
      <c r="AM38" s="31"/>
      <c r="AN38" s="123"/>
      <c r="AO38" s="224" t="s">
        <v>15</v>
      </c>
      <c r="AP38" s="225"/>
    </row>
    <row r="39" spans="1:42" ht="58.5" customHeight="1" x14ac:dyDescent="0.25">
      <c r="A39" s="35"/>
      <c r="B39" s="41"/>
      <c r="C39" s="35"/>
      <c r="D39" s="263" t="s">
        <v>9</v>
      </c>
      <c r="E39" s="264"/>
      <c r="F39" s="76" t="s">
        <v>6</v>
      </c>
      <c r="G39" s="76" t="s">
        <v>63</v>
      </c>
      <c r="H39" s="76" t="s">
        <v>18</v>
      </c>
      <c r="I39" s="76" t="s">
        <v>19</v>
      </c>
      <c r="J39" s="76" t="s">
        <v>32</v>
      </c>
      <c r="K39" s="76" t="s">
        <v>34</v>
      </c>
      <c r="L39" s="76" t="s">
        <v>88</v>
      </c>
      <c r="M39" s="76" t="s">
        <v>89</v>
      </c>
      <c r="N39" s="39"/>
      <c r="O39" s="40"/>
      <c r="P39" s="41"/>
      <c r="Q39" s="41"/>
      <c r="R39" s="41"/>
      <c r="S39" s="41"/>
      <c r="T39" s="41"/>
      <c r="U39" s="41"/>
      <c r="V39" s="76" t="s">
        <v>9</v>
      </c>
      <c r="W39" s="76" t="s">
        <v>9</v>
      </c>
      <c r="X39" s="76" t="s">
        <v>6</v>
      </c>
      <c r="Y39" s="76" t="s">
        <v>63</v>
      </c>
      <c r="Z39" s="76" t="s">
        <v>18</v>
      </c>
      <c r="AA39" s="76" t="s">
        <v>19</v>
      </c>
      <c r="AB39" s="76" t="s">
        <v>32</v>
      </c>
      <c r="AC39" s="76" t="s">
        <v>34</v>
      </c>
      <c r="AD39" s="76" t="s">
        <v>118</v>
      </c>
      <c r="AE39" s="76" t="s">
        <v>88</v>
      </c>
      <c r="AF39" s="40"/>
      <c r="AG39" s="41"/>
      <c r="AH39" s="41"/>
      <c r="AI39" s="41"/>
      <c r="AJ39" s="41"/>
      <c r="AK39" s="41"/>
      <c r="AL39" s="39"/>
      <c r="AM39" s="39"/>
      <c r="AN39" s="75"/>
      <c r="AO39" s="220"/>
      <c r="AP39" s="221"/>
    </row>
    <row r="40" spans="1:42" ht="58.5" customHeight="1" x14ac:dyDescent="0.25">
      <c r="A40" s="35"/>
      <c r="B40" s="41"/>
      <c r="C40" s="35"/>
      <c r="D40" s="265"/>
      <c r="E40" s="266"/>
      <c r="F40" s="78"/>
      <c r="G40" s="78"/>
      <c r="H40" s="79"/>
      <c r="I40" s="79"/>
      <c r="J40" s="79"/>
      <c r="K40" s="79"/>
      <c r="L40" s="79"/>
      <c r="M40" s="79"/>
      <c r="N40" s="80"/>
      <c r="O40" s="81"/>
      <c r="P40" s="82"/>
      <c r="Q40" s="82"/>
      <c r="R40" s="82"/>
      <c r="S40" s="82"/>
      <c r="T40" s="82"/>
      <c r="U40" s="82"/>
      <c r="V40" s="77"/>
      <c r="W40" s="78"/>
      <c r="X40" s="78"/>
      <c r="Y40" s="78"/>
      <c r="Z40" s="79"/>
      <c r="AA40" s="78"/>
      <c r="AB40" s="78"/>
      <c r="AC40" s="78"/>
      <c r="AD40" s="78"/>
      <c r="AE40" s="78"/>
      <c r="AF40" s="40"/>
      <c r="AG40" s="41"/>
      <c r="AH40" s="41"/>
      <c r="AI40" s="41"/>
      <c r="AJ40" s="41"/>
      <c r="AK40" s="41"/>
      <c r="AL40" s="39"/>
      <c r="AM40" s="39"/>
      <c r="AN40" s="75"/>
      <c r="AO40" s="220"/>
      <c r="AP40" s="221"/>
    </row>
    <row r="41" spans="1:42" ht="58.5" customHeight="1" x14ac:dyDescent="0.25">
      <c r="A41" s="35"/>
      <c r="B41" s="41"/>
      <c r="C41" s="35"/>
      <c r="D41" s="265"/>
      <c r="E41" s="266"/>
      <c r="F41" s="78"/>
      <c r="G41" s="78"/>
      <c r="H41" s="79"/>
      <c r="I41" s="79"/>
      <c r="J41" s="79"/>
      <c r="K41" s="79"/>
      <c r="L41" s="79"/>
      <c r="M41" s="79"/>
      <c r="N41" s="83"/>
      <c r="O41" s="81"/>
      <c r="P41" s="82"/>
      <c r="Q41" s="82"/>
      <c r="R41" s="82"/>
      <c r="S41" s="82"/>
      <c r="T41" s="82"/>
      <c r="U41" s="82"/>
      <c r="V41" s="77"/>
      <c r="W41" s="78"/>
      <c r="X41" s="78"/>
      <c r="Y41" s="78"/>
      <c r="Z41" s="79"/>
      <c r="AA41" s="79"/>
      <c r="AB41" s="79"/>
      <c r="AC41" s="79"/>
      <c r="AD41" s="79"/>
      <c r="AE41" s="79"/>
      <c r="AF41" s="41"/>
      <c r="AG41" s="41"/>
      <c r="AH41" s="41"/>
      <c r="AI41" s="41"/>
      <c r="AJ41" s="41"/>
      <c r="AK41" s="41"/>
      <c r="AL41" s="39"/>
      <c r="AM41" s="39"/>
      <c r="AN41" s="75"/>
      <c r="AO41" s="220"/>
      <c r="AP41" s="221"/>
    </row>
    <row r="42" spans="1:42" s="29" customFormat="1" ht="25.5" thickBot="1" x14ac:dyDescent="0.55000000000000004">
      <c r="A42" s="84"/>
      <c r="B42" s="85"/>
      <c r="C42" s="84"/>
      <c r="D42" s="85"/>
      <c r="E42" s="85"/>
      <c r="F42" s="85"/>
      <c r="G42" s="85"/>
      <c r="H42" s="85"/>
      <c r="I42" s="85"/>
      <c r="J42" s="86"/>
      <c r="K42" s="86"/>
      <c r="L42" s="86"/>
      <c r="M42" s="86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124"/>
      <c r="AO42" s="222"/>
      <c r="AP42" s="223"/>
    </row>
    <row r="43" spans="1:42" s="29" customFormat="1" x14ac:dyDescent="0.5">
      <c r="A43" s="84"/>
      <c r="B43" s="85"/>
      <c r="C43" s="90"/>
      <c r="D43" s="91"/>
      <c r="E43" s="91"/>
      <c r="F43" s="91"/>
      <c r="G43" s="91"/>
      <c r="H43" s="91"/>
      <c r="I43" s="91"/>
      <c r="J43" s="184"/>
      <c r="K43" s="184"/>
      <c r="L43" s="184"/>
      <c r="M43" s="184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125"/>
    </row>
    <row r="44" spans="1:42" s="29" customFormat="1" ht="56.25" customHeight="1" thickBot="1" x14ac:dyDescent="0.55000000000000004">
      <c r="A44" s="84"/>
      <c r="B44" s="85"/>
      <c r="C44" s="127" t="s">
        <v>12</v>
      </c>
      <c r="D44" s="129"/>
      <c r="E44" s="129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183"/>
      <c r="AL44" s="85"/>
      <c r="AM44" s="85"/>
      <c r="AN44" s="85"/>
      <c r="AO44" s="85"/>
      <c r="AP44" s="124"/>
    </row>
    <row r="45" spans="1:42" s="29" customFormat="1" ht="45.75" customHeight="1" thickBot="1" x14ac:dyDescent="0.55000000000000004">
      <c r="A45" s="84"/>
      <c r="B45" s="85"/>
      <c r="C45" s="87" t="s">
        <v>13</v>
      </c>
      <c r="D45" s="88"/>
      <c r="E45" s="88"/>
      <c r="F45" s="88"/>
      <c r="G45" s="89"/>
      <c r="H45" s="89"/>
      <c r="I45" s="89"/>
      <c r="J45" s="89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183"/>
      <c r="AL45" s="85"/>
      <c r="AM45" s="85"/>
      <c r="AN45" s="85"/>
      <c r="AO45" s="85"/>
      <c r="AP45" s="124"/>
    </row>
    <row r="46" spans="1:42" s="29" customFormat="1" ht="32.25" customHeight="1" x14ac:dyDescent="0.5">
      <c r="A46" s="84"/>
      <c r="B46" s="85"/>
      <c r="C46" s="87"/>
      <c r="D46" s="89"/>
      <c r="E46" s="89"/>
      <c r="F46" s="89"/>
      <c r="G46" s="89"/>
      <c r="H46" s="89"/>
      <c r="I46" s="89"/>
      <c r="J46" s="89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183"/>
      <c r="AL46" s="85"/>
      <c r="AM46" s="85"/>
      <c r="AN46" s="85"/>
      <c r="AO46" s="85"/>
      <c r="AP46" s="124"/>
    </row>
    <row r="47" spans="1:42" ht="25.5" thickBot="1" x14ac:dyDescent="0.3">
      <c r="A47" s="35"/>
      <c r="B47" s="41"/>
      <c r="C47" s="148"/>
      <c r="D47" s="185"/>
      <c r="E47" s="185"/>
      <c r="F47" s="186"/>
      <c r="G47" s="186"/>
      <c r="H47" s="187"/>
      <c r="I47" s="187"/>
      <c r="J47" s="187"/>
      <c r="K47" s="187"/>
      <c r="L47" s="187"/>
      <c r="M47" s="187"/>
      <c r="N47" s="188"/>
      <c r="O47" s="189"/>
      <c r="P47" s="189"/>
      <c r="Q47" s="189"/>
      <c r="R47" s="189"/>
      <c r="S47" s="189"/>
      <c r="T47" s="189"/>
      <c r="U47" s="18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88"/>
      <c r="AL47" s="149"/>
      <c r="AM47" s="149"/>
      <c r="AN47" s="149"/>
      <c r="AO47" s="149"/>
      <c r="AP47" s="190"/>
    </row>
    <row r="48" spans="1:42" s="29" customFormat="1" ht="39" customHeight="1" thickBot="1" x14ac:dyDescent="0.55000000000000004">
      <c r="A48" s="84"/>
      <c r="B48" s="85"/>
      <c r="C48" s="287" t="s">
        <v>11</v>
      </c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193"/>
      <c r="AE48" s="193"/>
      <c r="AF48" s="194"/>
      <c r="AG48" s="195"/>
      <c r="AH48" s="195"/>
      <c r="AI48" s="195"/>
      <c r="AJ48" s="195"/>
      <c r="AK48" s="196"/>
      <c r="AL48" s="195"/>
      <c r="AM48" s="195"/>
      <c r="AN48" s="195"/>
      <c r="AO48" s="195"/>
      <c r="AP48" s="197"/>
    </row>
    <row r="49" spans="1:42" s="29" customFormat="1" ht="25.5" thickBot="1" x14ac:dyDescent="0.55000000000000004">
      <c r="A49" s="84"/>
      <c r="B49" s="85"/>
      <c r="C49" s="90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31"/>
      <c r="AG49" s="91"/>
      <c r="AH49" s="91"/>
      <c r="AI49" s="91"/>
      <c r="AJ49" s="91"/>
      <c r="AK49" s="191"/>
      <c r="AL49" s="91"/>
      <c r="AM49" s="91"/>
      <c r="AN49" s="91"/>
      <c r="AO49" s="91"/>
      <c r="AP49" s="125"/>
    </row>
    <row r="50" spans="1:42" s="29" customFormat="1" ht="31.5" customHeight="1" thickBot="1" x14ac:dyDescent="0.55000000000000004">
      <c r="A50" s="84"/>
      <c r="B50" s="85"/>
      <c r="C50" s="267" t="s">
        <v>30</v>
      </c>
      <c r="D50" s="92" t="s">
        <v>16</v>
      </c>
      <c r="E50" s="128"/>
      <c r="F50" s="94"/>
      <c r="G50" s="94"/>
      <c r="H50" s="85"/>
      <c r="I50" s="85"/>
      <c r="J50" s="85"/>
      <c r="K50" s="85"/>
      <c r="L50" s="85"/>
      <c r="M50" s="85"/>
      <c r="N50" s="92"/>
      <c r="O50" s="92"/>
      <c r="P50" s="92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41"/>
      <c r="AG50" s="85"/>
      <c r="AH50" s="85"/>
      <c r="AI50" s="85"/>
      <c r="AJ50" s="85"/>
      <c r="AK50" s="86"/>
      <c r="AL50" s="85"/>
      <c r="AM50" s="85"/>
      <c r="AN50" s="85"/>
      <c r="AO50" s="85"/>
      <c r="AP50" s="124"/>
    </row>
    <row r="51" spans="1:42" s="29" customFormat="1" ht="31.5" customHeight="1" thickBot="1" x14ac:dyDescent="0.55000000000000004">
      <c r="A51" s="84"/>
      <c r="B51" s="85"/>
      <c r="C51" s="267"/>
      <c r="D51" s="92" t="s">
        <v>17</v>
      </c>
      <c r="E51" s="128"/>
      <c r="F51" s="94"/>
      <c r="G51" s="94"/>
      <c r="H51" s="85"/>
      <c r="I51" s="85"/>
      <c r="J51" s="85"/>
      <c r="K51" s="286"/>
      <c r="L51" s="286"/>
      <c r="M51" s="286"/>
      <c r="N51" s="286"/>
      <c r="O51" s="85"/>
      <c r="P51" s="85"/>
      <c r="Q51" s="89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85"/>
      <c r="AC51" s="85"/>
      <c r="AD51" s="85"/>
      <c r="AE51" s="85"/>
      <c r="AF51" s="85"/>
      <c r="AG51" s="85"/>
      <c r="AH51" s="85"/>
      <c r="AK51" s="86"/>
      <c r="AL51" s="85"/>
      <c r="AM51" s="85"/>
      <c r="AN51" s="85"/>
      <c r="AO51" s="85"/>
      <c r="AP51" s="124"/>
    </row>
    <row r="52" spans="1:42" s="29" customFormat="1" ht="64.5" customHeight="1" x14ac:dyDescent="0.5">
      <c r="A52" s="84"/>
      <c r="B52" s="85"/>
      <c r="C52" s="239" t="s">
        <v>24</v>
      </c>
      <c r="D52" s="240"/>
      <c r="E52" s="240"/>
      <c r="F52" s="240"/>
      <c r="G52" s="240"/>
      <c r="H52" s="240"/>
      <c r="I52" s="240"/>
      <c r="J52" s="240"/>
      <c r="K52" s="240"/>
      <c r="L52" s="240"/>
      <c r="M52" s="165"/>
      <c r="N52" s="165"/>
      <c r="O52" s="85"/>
      <c r="P52" s="85"/>
      <c r="Q52" s="89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85"/>
      <c r="AC52" s="85"/>
      <c r="AD52" s="85"/>
      <c r="AE52" s="85"/>
      <c r="AH52" s="85"/>
      <c r="AI52" s="164"/>
      <c r="AJ52" s="164"/>
      <c r="AK52" s="86"/>
      <c r="AL52" s="85"/>
      <c r="AM52" s="85"/>
      <c r="AN52" s="85"/>
      <c r="AO52" s="85"/>
      <c r="AP52" s="124"/>
    </row>
    <row r="53" spans="1:42" s="29" customFormat="1" ht="25.5" thickBot="1" x14ac:dyDescent="0.55000000000000004">
      <c r="A53" s="84"/>
      <c r="B53" s="85"/>
      <c r="C53" s="239"/>
      <c r="D53" s="241"/>
      <c r="E53" s="241"/>
      <c r="F53" s="241"/>
      <c r="G53" s="241"/>
      <c r="H53" s="241"/>
      <c r="I53" s="241"/>
      <c r="J53" s="241"/>
      <c r="K53" s="241"/>
      <c r="L53" s="241"/>
      <c r="M53" s="162"/>
      <c r="N53" s="162"/>
      <c r="O53" s="96"/>
      <c r="P53" s="96"/>
      <c r="Q53" s="88"/>
      <c r="R53" s="163"/>
      <c r="S53" s="166"/>
      <c r="T53" s="166"/>
      <c r="U53" s="166"/>
      <c r="V53" s="166"/>
      <c r="W53" s="166"/>
      <c r="X53" s="166"/>
      <c r="Y53" s="166"/>
      <c r="Z53" s="166"/>
      <c r="AA53" s="166"/>
      <c r="AB53" s="85"/>
      <c r="AC53" s="85"/>
      <c r="AD53" s="85"/>
      <c r="AE53" s="85"/>
      <c r="AF53" s="85"/>
      <c r="AG53" s="85"/>
      <c r="AH53" s="85"/>
      <c r="AI53" s="164"/>
      <c r="AJ53" s="164"/>
      <c r="AK53" s="86"/>
      <c r="AL53" s="85"/>
      <c r="AM53" s="85"/>
      <c r="AN53" s="85"/>
      <c r="AO53" s="85"/>
      <c r="AP53" s="124"/>
    </row>
    <row r="54" spans="1:42" s="29" customFormat="1" ht="25.5" thickBot="1" x14ac:dyDescent="0.55000000000000004">
      <c r="A54" s="84"/>
      <c r="B54" s="85"/>
      <c r="C54" s="84"/>
      <c r="D54" s="92"/>
      <c r="E54" s="92"/>
      <c r="F54" s="94"/>
      <c r="G54" s="94"/>
      <c r="H54" s="161"/>
      <c r="I54" s="161"/>
      <c r="J54" s="161"/>
      <c r="K54" s="165"/>
      <c r="L54" s="165"/>
      <c r="M54" s="165"/>
      <c r="N54" s="165"/>
      <c r="O54" s="85"/>
      <c r="P54" s="85"/>
      <c r="Q54" s="89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85"/>
      <c r="AC54" s="85"/>
      <c r="AD54" s="85"/>
      <c r="AE54" s="85"/>
      <c r="AF54" s="85"/>
      <c r="AG54" s="85"/>
      <c r="AH54" s="85"/>
      <c r="AI54" s="164"/>
      <c r="AJ54" s="164"/>
      <c r="AK54" s="86"/>
      <c r="AL54" s="85"/>
      <c r="AM54" s="85"/>
      <c r="AN54" s="85"/>
      <c r="AO54" s="85"/>
      <c r="AP54" s="124"/>
    </row>
    <row r="55" spans="1:42" s="29" customFormat="1" ht="75" customHeight="1" thickBot="1" x14ac:dyDescent="0.55000000000000004">
      <c r="A55" s="84"/>
      <c r="B55" s="85"/>
      <c r="C55" s="127" t="s">
        <v>119</v>
      </c>
      <c r="D55" s="199"/>
      <c r="E55" s="199"/>
      <c r="F55" s="93"/>
      <c r="G55" s="93"/>
      <c r="H55" s="200"/>
      <c r="I55" s="200"/>
      <c r="J55" s="200"/>
      <c r="K55" s="162"/>
      <c r="L55" s="162"/>
      <c r="M55" s="162"/>
      <c r="N55" s="162"/>
      <c r="O55" s="96"/>
      <c r="P55" s="96"/>
      <c r="Q55" s="88"/>
      <c r="R55" s="163"/>
      <c r="S55" s="166"/>
      <c r="T55" s="166"/>
      <c r="U55" s="166"/>
      <c r="V55" s="276" t="s">
        <v>35</v>
      </c>
      <c r="W55" s="276"/>
      <c r="X55" s="201"/>
      <c r="Y55" s="166"/>
      <c r="Z55" s="166"/>
      <c r="AA55" s="166"/>
      <c r="AB55" s="85"/>
      <c r="AC55" s="85"/>
      <c r="AD55" s="85"/>
      <c r="AE55" s="85"/>
      <c r="AH55" s="85"/>
      <c r="AI55" s="164"/>
      <c r="AJ55" s="164"/>
      <c r="AK55" s="86"/>
      <c r="AL55" s="85"/>
      <c r="AM55" s="85"/>
      <c r="AN55" s="85"/>
      <c r="AO55" s="85"/>
      <c r="AP55" s="124"/>
    </row>
    <row r="56" spans="1:42" s="29" customFormat="1" ht="25.5" thickBot="1" x14ac:dyDescent="0.55000000000000004">
      <c r="A56" s="95"/>
      <c r="B56" s="96"/>
      <c r="C56" s="95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192"/>
      <c r="AL56" s="96"/>
      <c r="AM56" s="96"/>
      <c r="AN56" s="96"/>
      <c r="AO56" s="96"/>
      <c r="AP56" s="126"/>
    </row>
    <row r="111" spans="2:2" x14ac:dyDescent="0.25">
      <c r="B111" s="42"/>
    </row>
    <row r="112" spans="2:2" x14ac:dyDescent="0.25">
      <c r="B112" s="42"/>
    </row>
    <row r="113" spans="2:17" x14ac:dyDescent="0.25">
      <c r="B113" s="42"/>
    </row>
    <row r="114" spans="2:17" x14ac:dyDescent="0.25">
      <c r="B114" s="42"/>
    </row>
    <row r="115" spans="2:17" ht="27.75" hidden="1" customHeight="1" x14ac:dyDescent="0.25">
      <c r="B115" s="42"/>
    </row>
    <row r="116" spans="2:17" hidden="1" x14ac:dyDescent="0.25">
      <c r="B116" s="42"/>
    </row>
    <row r="117" spans="2:17" hidden="1" x14ac:dyDescent="0.25">
      <c r="B117" s="42"/>
    </row>
    <row r="118" spans="2:17" hidden="1" x14ac:dyDescent="0.25">
      <c r="B118" s="42"/>
    </row>
    <row r="119" spans="2:17" hidden="1" x14ac:dyDescent="0.25">
      <c r="B119" s="42"/>
    </row>
    <row r="120" spans="2:17" hidden="1" x14ac:dyDescent="0.25">
      <c r="B120" s="42"/>
    </row>
    <row r="121" spans="2:17" hidden="1" x14ac:dyDescent="0.25">
      <c r="B121" s="42"/>
    </row>
    <row r="122" spans="2:17" hidden="1" x14ac:dyDescent="0.4"/>
    <row r="123" spans="2:17" ht="30" hidden="1" customHeight="1" x14ac:dyDescent="0.5">
      <c r="B123" s="42"/>
      <c r="C123" s="98" t="s">
        <v>0</v>
      </c>
      <c r="D123" s="98" t="s">
        <v>1</v>
      </c>
      <c r="E123" s="98"/>
      <c r="F123" s="29"/>
      <c r="G123" s="29"/>
      <c r="J123" s="99"/>
      <c r="K123" s="100" t="s">
        <v>67</v>
      </c>
      <c r="L123" s="100"/>
      <c r="M123" s="100"/>
      <c r="N123" s="101" t="s">
        <v>76</v>
      </c>
      <c r="O123" s="74" t="s">
        <v>85</v>
      </c>
      <c r="P123" s="74" t="s">
        <v>72</v>
      </c>
      <c r="Q123" s="74" t="s">
        <v>73</v>
      </c>
    </row>
    <row r="124" spans="2:17" ht="45.75" hidden="1" customHeight="1" x14ac:dyDescent="0.5">
      <c r="B124" s="42"/>
      <c r="C124" s="102" t="s">
        <v>36</v>
      </c>
      <c r="D124" s="102" t="s">
        <v>37</v>
      </c>
      <c r="E124" s="198"/>
      <c r="F124" s="29"/>
      <c r="G124" s="29"/>
      <c r="I124" s="72" t="s">
        <v>83</v>
      </c>
      <c r="J124" s="103" t="str">
        <f>+$F$134</f>
        <v>C-3599-0200-5</v>
      </c>
      <c r="K124" s="104" t="s">
        <v>70</v>
      </c>
      <c r="L124" s="104"/>
      <c r="M124" s="104"/>
      <c r="N124" s="103" t="str">
        <f>+CONCATENATE(J124,"-",O124)</f>
        <v>C-3599-0200-5-1</v>
      </c>
      <c r="O124" s="74">
        <v>1</v>
      </c>
      <c r="P124" s="74" t="s">
        <v>74</v>
      </c>
      <c r="Q124" s="74" t="s">
        <v>68</v>
      </c>
    </row>
    <row r="125" spans="2:17" ht="45.75" hidden="1" customHeight="1" x14ac:dyDescent="0.5">
      <c r="B125" s="42"/>
      <c r="C125" s="102" t="s">
        <v>38</v>
      </c>
      <c r="D125" s="102" t="s">
        <v>39</v>
      </c>
      <c r="E125" s="198"/>
      <c r="F125" s="29"/>
      <c r="G125" s="29"/>
      <c r="J125" s="103" t="str">
        <f>+$F$134</f>
        <v>C-3599-0200-5</v>
      </c>
      <c r="K125" s="105" t="s">
        <v>71</v>
      </c>
      <c r="L125" s="105"/>
      <c r="M125" s="105"/>
      <c r="N125" s="103" t="str">
        <f t="shared" ref="N125:N126" si="2">+CONCATENATE(J125,"-",O125)</f>
        <v>C-3599-0200-5-2</v>
      </c>
      <c r="O125" s="74">
        <v>2</v>
      </c>
      <c r="P125" s="74" t="s">
        <v>75</v>
      </c>
      <c r="Q125" s="74" t="s">
        <v>69</v>
      </c>
    </row>
    <row r="126" spans="2:17" ht="45.75" hidden="1" customHeight="1" x14ac:dyDescent="0.5">
      <c r="B126" s="42"/>
      <c r="C126" s="102" t="s">
        <v>40</v>
      </c>
      <c r="D126" s="102" t="s">
        <v>41</v>
      </c>
      <c r="E126" s="198"/>
      <c r="F126" s="29"/>
      <c r="G126" s="29"/>
      <c r="I126" s="72" t="s">
        <v>84</v>
      </c>
      <c r="J126" s="99" t="str">
        <f>+$F$133</f>
        <v>C-3599-0200-6</v>
      </c>
      <c r="K126" s="99" t="s">
        <v>82</v>
      </c>
      <c r="L126" s="99"/>
      <c r="M126" s="99"/>
      <c r="N126" s="99" t="str">
        <f t="shared" si="2"/>
        <v>C-3599-0200-6-1</v>
      </c>
      <c r="O126" s="74">
        <v>1</v>
      </c>
      <c r="P126" s="74" t="s">
        <v>86</v>
      </c>
      <c r="Q126" s="74" t="s">
        <v>69</v>
      </c>
    </row>
    <row r="127" spans="2:17" ht="45.75" hidden="1" customHeight="1" x14ac:dyDescent="0.5">
      <c r="B127" s="42"/>
      <c r="C127" s="102" t="s">
        <v>42</v>
      </c>
      <c r="D127" s="102" t="s">
        <v>43</v>
      </c>
      <c r="E127" s="198"/>
      <c r="F127" s="29"/>
      <c r="G127" s="29"/>
      <c r="I127" s="72" t="s">
        <v>87</v>
      </c>
      <c r="J127" s="103" t="str">
        <f>+$F$128</f>
        <v xml:space="preserve"> C-3503-0200-9</v>
      </c>
      <c r="K127" s="99"/>
      <c r="L127" s="99"/>
      <c r="M127" s="99"/>
      <c r="N127" s="99"/>
    </row>
    <row r="128" spans="2:17" ht="45.75" hidden="1" customHeight="1" x14ac:dyDescent="0.5">
      <c r="B128" s="42"/>
      <c r="C128" s="102" t="s">
        <v>44</v>
      </c>
      <c r="D128" s="102" t="s">
        <v>45</v>
      </c>
      <c r="E128" s="198"/>
      <c r="F128" s="29" t="s">
        <v>64</v>
      </c>
      <c r="G128" s="29"/>
      <c r="J128" s="99"/>
      <c r="K128" s="106"/>
      <c r="L128" s="106"/>
      <c r="M128" s="106"/>
      <c r="N128" s="99"/>
    </row>
    <row r="129" spans="2:14" ht="45.75" hidden="1" customHeight="1" x14ac:dyDescent="0.5">
      <c r="B129" s="42"/>
      <c r="C129" s="102" t="s">
        <v>46</v>
      </c>
      <c r="D129" s="102" t="s">
        <v>47</v>
      </c>
      <c r="E129" s="198"/>
      <c r="F129" s="29"/>
      <c r="G129" s="29"/>
      <c r="J129" s="99"/>
      <c r="K129" s="106"/>
      <c r="L129" s="106"/>
      <c r="M129" s="106"/>
      <c r="N129" s="99"/>
    </row>
    <row r="130" spans="2:14" ht="45.75" hidden="1" customHeight="1" x14ac:dyDescent="0.5">
      <c r="B130" s="42"/>
      <c r="C130" s="102" t="s">
        <v>48</v>
      </c>
      <c r="D130" s="102" t="s">
        <v>49</v>
      </c>
      <c r="E130" s="198"/>
      <c r="F130" s="29"/>
      <c r="G130" s="29"/>
      <c r="J130" s="99"/>
      <c r="K130" s="106"/>
      <c r="L130" s="106"/>
      <c r="M130" s="106"/>
      <c r="N130" s="99"/>
    </row>
    <row r="131" spans="2:14" ht="45.75" hidden="1" customHeight="1" x14ac:dyDescent="0.5">
      <c r="B131" s="42"/>
      <c r="C131" s="102" t="s">
        <v>50</v>
      </c>
      <c r="D131" s="102" t="s">
        <v>51</v>
      </c>
      <c r="E131" s="198"/>
      <c r="F131" s="29"/>
      <c r="G131" s="29"/>
      <c r="J131" s="99"/>
      <c r="K131" s="107"/>
      <c r="L131" s="107"/>
      <c r="M131" s="107"/>
      <c r="N131" s="99"/>
    </row>
    <row r="132" spans="2:14" ht="45.75" hidden="1" customHeight="1" x14ac:dyDescent="0.5">
      <c r="B132" s="42"/>
      <c r="C132" s="102" t="s">
        <v>52</v>
      </c>
      <c r="D132" s="102" t="s">
        <v>53</v>
      </c>
      <c r="E132" s="198"/>
      <c r="F132" s="29"/>
      <c r="G132" s="29"/>
      <c r="J132" s="99"/>
      <c r="K132" s="106"/>
      <c r="L132" s="106"/>
      <c r="M132" s="106"/>
      <c r="N132" s="99"/>
    </row>
    <row r="133" spans="2:14" ht="45.75" hidden="1" customHeight="1" x14ac:dyDescent="0.5">
      <c r="B133" s="42"/>
      <c r="C133" s="102" t="s">
        <v>54</v>
      </c>
      <c r="D133" s="102" t="s">
        <v>55</v>
      </c>
      <c r="E133" s="198"/>
      <c r="F133" s="29" t="s">
        <v>65</v>
      </c>
      <c r="G133" s="29"/>
      <c r="J133" s="99"/>
      <c r="K133" s="108"/>
      <c r="L133" s="108"/>
      <c r="M133" s="108"/>
      <c r="N133" s="99"/>
    </row>
    <row r="134" spans="2:14" ht="72.75" hidden="1" customHeight="1" x14ac:dyDescent="0.5">
      <c r="B134" s="42"/>
      <c r="C134" s="102" t="s">
        <v>56</v>
      </c>
      <c r="D134" s="102" t="s">
        <v>57</v>
      </c>
      <c r="E134" s="198"/>
      <c r="F134" s="29" t="s">
        <v>66</v>
      </c>
      <c r="G134" s="29"/>
      <c r="J134" s="99"/>
      <c r="K134" s="106"/>
      <c r="L134" s="106"/>
      <c r="M134" s="106"/>
      <c r="N134" s="99"/>
    </row>
    <row r="135" spans="2:14" ht="45.75" hidden="1" customHeight="1" x14ac:dyDescent="0.25">
      <c r="B135" s="42"/>
      <c r="C135" s="102" t="s">
        <v>58</v>
      </c>
      <c r="D135" s="102" t="s">
        <v>59</v>
      </c>
      <c r="E135" s="198"/>
      <c r="J135" s="99"/>
      <c r="K135" s="106"/>
      <c r="L135" s="106"/>
      <c r="M135" s="106"/>
      <c r="N135" s="99"/>
    </row>
    <row r="136" spans="2:14" ht="45.75" hidden="1" customHeight="1" x14ac:dyDescent="0.5">
      <c r="B136" s="42"/>
      <c r="C136" s="102" t="s">
        <v>60</v>
      </c>
      <c r="D136" s="102" t="s">
        <v>61</v>
      </c>
      <c r="E136" s="198"/>
      <c r="J136" s="99"/>
      <c r="K136" s="107"/>
      <c r="L136" s="107"/>
      <c r="M136" s="107"/>
      <c r="N136" s="99"/>
    </row>
    <row r="137" spans="2:14" hidden="1" x14ac:dyDescent="0.25">
      <c r="B137" s="42"/>
      <c r="C137" s="109"/>
      <c r="D137" s="110"/>
      <c r="E137" s="110"/>
      <c r="J137" s="99"/>
      <c r="K137" s="111"/>
      <c r="L137" s="111"/>
      <c r="M137" s="111"/>
      <c r="N137" s="99"/>
    </row>
    <row r="138" spans="2:14" hidden="1" x14ac:dyDescent="0.25">
      <c r="B138" s="42"/>
      <c r="C138" s="109"/>
      <c r="D138" s="110"/>
      <c r="E138" s="110"/>
      <c r="J138" s="99"/>
      <c r="K138" s="111"/>
      <c r="L138" s="111"/>
      <c r="M138" s="111"/>
      <c r="N138" s="99"/>
    </row>
    <row r="139" spans="2:14" hidden="1" x14ac:dyDescent="0.25">
      <c r="B139" s="42"/>
      <c r="C139" s="109"/>
      <c r="D139" s="110"/>
      <c r="E139" s="110"/>
      <c r="J139" s="99"/>
      <c r="K139" s="111"/>
      <c r="L139" s="111"/>
      <c r="M139" s="111"/>
      <c r="N139" s="99"/>
    </row>
    <row r="140" spans="2:14" hidden="1" x14ac:dyDescent="0.5">
      <c r="B140" s="42"/>
      <c r="C140" s="109"/>
      <c r="D140" s="110"/>
      <c r="E140" s="110"/>
      <c r="J140" s="99"/>
      <c r="K140" s="107"/>
      <c r="L140" s="107"/>
      <c r="M140" s="107"/>
      <c r="N140" s="99"/>
    </row>
    <row r="141" spans="2:14" hidden="1" x14ac:dyDescent="0.25">
      <c r="B141" s="42"/>
      <c r="C141" s="109"/>
      <c r="D141" s="110"/>
      <c r="E141" s="110"/>
      <c r="J141" s="99"/>
      <c r="K141" s="100"/>
      <c r="L141" s="100"/>
      <c r="M141" s="100"/>
      <c r="N141" s="99"/>
    </row>
    <row r="142" spans="2:14" hidden="1" x14ac:dyDescent="0.25">
      <c r="B142" s="42"/>
      <c r="C142" s="109"/>
      <c r="D142" s="110"/>
      <c r="E142" s="110"/>
      <c r="J142" s="99"/>
      <c r="K142" s="112"/>
      <c r="L142" s="112"/>
      <c r="M142" s="112"/>
      <c r="N142" s="99"/>
    </row>
    <row r="143" spans="2:14" hidden="1" x14ac:dyDescent="0.25">
      <c r="B143" s="42"/>
      <c r="C143" s="109"/>
      <c r="D143" s="110"/>
      <c r="E143" s="110"/>
      <c r="J143" s="99"/>
      <c r="K143" s="112"/>
      <c r="L143" s="112"/>
      <c r="M143" s="112"/>
      <c r="N143" s="99"/>
    </row>
    <row r="144" spans="2:14" hidden="1" x14ac:dyDescent="0.25">
      <c r="B144" s="42"/>
      <c r="C144" s="109"/>
      <c r="D144" s="110"/>
      <c r="E144" s="110"/>
      <c r="J144" s="99"/>
      <c r="K144" s="108"/>
      <c r="L144" s="108"/>
      <c r="M144" s="108"/>
      <c r="N144" s="99"/>
    </row>
    <row r="145" spans="2:17" hidden="1" x14ac:dyDescent="0.25">
      <c r="B145" s="42"/>
      <c r="J145" s="99"/>
      <c r="K145" s="113"/>
      <c r="L145" s="113"/>
      <c r="M145" s="113"/>
      <c r="N145" s="99"/>
    </row>
    <row r="146" spans="2:17" hidden="1" x14ac:dyDescent="0.25">
      <c r="B146" s="42"/>
      <c r="J146" s="99"/>
      <c r="K146" s="106"/>
      <c r="L146" s="106"/>
      <c r="M146" s="106"/>
      <c r="N146" s="99"/>
    </row>
    <row r="147" spans="2:17" hidden="1" x14ac:dyDescent="0.25">
      <c r="B147" s="42"/>
      <c r="J147" s="99"/>
      <c r="K147" s="106"/>
      <c r="L147" s="106"/>
      <c r="M147" s="106"/>
      <c r="N147" s="99"/>
    </row>
    <row r="148" spans="2:17" hidden="1" x14ac:dyDescent="0.25">
      <c r="B148" s="42"/>
      <c r="J148" s="99"/>
      <c r="K148" s="106"/>
      <c r="L148" s="106"/>
      <c r="M148" s="106"/>
      <c r="N148" s="99"/>
    </row>
    <row r="149" spans="2:17" hidden="1" x14ac:dyDescent="0.25">
      <c r="B149" s="42"/>
      <c r="J149" s="99"/>
      <c r="K149" s="106"/>
      <c r="L149" s="106"/>
      <c r="M149" s="106"/>
      <c r="N149" s="99"/>
    </row>
    <row r="150" spans="2:17" hidden="1" x14ac:dyDescent="0.25">
      <c r="B150" s="42"/>
      <c r="K150" s="42"/>
      <c r="L150" s="42"/>
      <c r="M150" s="42"/>
      <c r="N150" s="99"/>
    </row>
    <row r="151" spans="2:17" hidden="1" x14ac:dyDescent="0.25">
      <c r="B151" s="42"/>
      <c r="K151" s="114"/>
      <c r="L151" s="115"/>
      <c r="M151" s="115"/>
      <c r="N151" s="99"/>
    </row>
    <row r="152" spans="2:17" hidden="1" x14ac:dyDescent="0.25">
      <c r="B152" s="42"/>
      <c r="K152" s="114"/>
      <c r="L152" s="115"/>
      <c r="M152" s="115"/>
      <c r="N152" s="99"/>
      <c r="O152" s="42"/>
      <c r="P152" s="42"/>
      <c r="Q152" s="42"/>
    </row>
    <row r="153" spans="2:17" hidden="1" x14ac:dyDescent="0.25">
      <c r="B153" s="42"/>
      <c r="K153" s="42"/>
      <c r="L153" s="42"/>
      <c r="M153" s="42"/>
      <c r="N153" s="99"/>
      <c r="O153" s="42"/>
      <c r="P153" s="42"/>
      <c r="Q153" s="42"/>
    </row>
    <row r="154" spans="2:17" hidden="1" x14ac:dyDescent="0.25">
      <c r="B154" s="42"/>
      <c r="K154" s="116"/>
      <c r="L154" s="117"/>
      <c r="M154" s="117"/>
      <c r="N154" s="99"/>
      <c r="Q154" s="42"/>
    </row>
    <row r="155" spans="2:17" hidden="1" x14ac:dyDescent="0.25">
      <c r="B155" s="42"/>
      <c r="K155" s="114"/>
      <c r="L155" s="115"/>
      <c r="M155" s="115"/>
      <c r="N155" s="99"/>
    </row>
    <row r="156" spans="2:17" hidden="1" x14ac:dyDescent="0.25">
      <c r="B156" s="42"/>
      <c r="K156" s="114"/>
      <c r="L156" s="115"/>
      <c r="M156" s="115"/>
      <c r="N156" s="99"/>
    </row>
    <row r="157" spans="2:17" hidden="1" x14ac:dyDescent="0.25">
      <c r="B157" s="42"/>
      <c r="K157" s="118"/>
      <c r="L157" s="118"/>
      <c r="M157" s="118"/>
      <c r="N157" s="99"/>
    </row>
    <row r="158" spans="2:17" hidden="1" x14ac:dyDescent="0.25">
      <c r="B158" s="42"/>
      <c r="K158" s="42"/>
      <c r="L158" s="42"/>
      <c r="M158" s="42"/>
      <c r="N158" s="99"/>
    </row>
    <row r="159" spans="2:17" hidden="1" x14ac:dyDescent="0.25">
      <c r="B159" s="42"/>
      <c r="K159" s="119"/>
      <c r="L159" s="119"/>
      <c r="M159" s="119"/>
      <c r="N159" s="99"/>
      <c r="P159" s="42"/>
    </row>
    <row r="160" spans="2:17" hidden="1" x14ac:dyDescent="0.25">
      <c r="B160" s="42"/>
      <c r="K160" s="119"/>
      <c r="L160" s="119"/>
      <c r="M160" s="119"/>
      <c r="N160" s="99"/>
    </row>
    <row r="161" spans="2:16" hidden="1" x14ac:dyDescent="0.25">
      <c r="B161" s="42"/>
      <c r="K161" s="42"/>
      <c r="L161" s="42"/>
      <c r="M161" s="42"/>
      <c r="N161" s="99"/>
    </row>
    <row r="162" spans="2:16" hidden="1" x14ac:dyDescent="0.25">
      <c r="B162" s="42"/>
      <c r="K162" s="114"/>
      <c r="L162" s="115"/>
      <c r="M162" s="115"/>
      <c r="N162" s="99"/>
    </row>
    <row r="163" spans="2:16" hidden="1" x14ac:dyDescent="0.25">
      <c r="B163" s="42"/>
      <c r="K163" s="114"/>
      <c r="L163" s="115"/>
      <c r="M163" s="115"/>
      <c r="N163" s="99"/>
    </row>
    <row r="164" spans="2:16" hidden="1" x14ac:dyDescent="0.25">
      <c r="B164" s="42"/>
      <c r="K164" s="114"/>
      <c r="L164" s="115"/>
      <c r="M164" s="115"/>
      <c r="N164" s="99"/>
    </row>
    <row r="165" spans="2:16" hidden="1" x14ac:dyDescent="0.25">
      <c r="B165" s="42"/>
      <c r="K165" s="114"/>
      <c r="L165" s="115"/>
      <c r="M165" s="115"/>
      <c r="N165" s="99"/>
    </row>
    <row r="166" spans="2:16" hidden="1" x14ac:dyDescent="0.25">
      <c r="B166" s="42"/>
      <c r="K166" s="73"/>
      <c r="L166" s="73"/>
      <c r="M166" s="73"/>
      <c r="N166" s="74"/>
    </row>
    <row r="167" spans="2:16" hidden="1" x14ac:dyDescent="0.25">
      <c r="B167" s="42"/>
      <c r="K167" s="73"/>
      <c r="L167" s="73"/>
      <c r="M167" s="73"/>
      <c r="N167" s="74"/>
      <c r="P167" s="74" t="s">
        <v>23</v>
      </c>
    </row>
    <row r="168" spans="2:16" hidden="1" x14ac:dyDescent="0.25">
      <c r="B168" s="42"/>
      <c r="K168" s="73"/>
      <c r="L168" s="73"/>
      <c r="M168" s="73"/>
      <c r="N168" s="74"/>
    </row>
    <row r="169" spans="2:16" hidden="1" x14ac:dyDescent="0.25">
      <c r="B169" s="42"/>
      <c r="K169" s="73"/>
      <c r="L169" s="73"/>
      <c r="M169" s="73"/>
      <c r="N169" s="74"/>
    </row>
    <row r="170" spans="2:16" hidden="1" x14ac:dyDescent="0.25">
      <c r="B170" s="42"/>
      <c r="K170" s="73"/>
      <c r="L170" s="73"/>
      <c r="M170" s="73"/>
      <c r="N170" s="74"/>
    </row>
    <row r="171" spans="2:16" hidden="1" x14ac:dyDescent="0.4"/>
    <row r="172" spans="2:16" hidden="1" x14ac:dyDescent="0.4"/>
    <row r="173" spans="2:16" hidden="1" x14ac:dyDescent="0.4"/>
    <row r="174" spans="2:16" hidden="1" x14ac:dyDescent="0.4"/>
    <row r="175" spans="2:16" hidden="1" x14ac:dyDescent="0.4"/>
    <row r="176" spans="2:16" hidden="1" x14ac:dyDescent="0.4"/>
    <row r="177" hidden="1" x14ac:dyDescent="0.4"/>
    <row r="178" hidden="1" x14ac:dyDescent="0.4"/>
    <row r="179" hidden="1" x14ac:dyDescent="0.4"/>
    <row r="180" hidden="1" x14ac:dyDescent="0.4"/>
    <row r="181" hidden="1" x14ac:dyDescent="0.4"/>
    <row r="182" hidden="1" x14ac:dyDescent="0.4"/>
    <row r="183" hidden="1" x14ac:dyDescent="0.4"/>
    <row r="184" hidden="1" x14ac:dyDescent="0.4"/>
    <row r="185" hidden="1" x14ac:dyDescent="0.4"/>
    <row r="186" hidden="1" x14ac:dyDescent="0.4"/>
    <row r="187" hidden="1" x14ac:dyDescent="0.4"/>
    <row r="188" hidden="1" x14ac:dyDescent="0.4"/>
    <row r="189" hidden="1" x14ac:dyDescent="0.4"/>
    <row r="190" hidden="1" x14ac:dyDescent="0.4"/>
    <row r="191" hidden="1" x14ac:dyDescent="0.4"/>
    <row r="192" hidden="1" x14ac:dyDescent="0.4"/>
    <row r="193" hidden="1" x14ac:dyDescent="0.4"/>
    <row r="194" hidden="1" x14ac:dyDescent="0.4"/>
    <row r="195" hidden="1" x14ac:dyDescent="0.4"/>
    <row r="196" hidden="1" x14ac:dyDescent="0.4"/>
    <row r="197" hidden="1" x14ac:dyDescent="0.4"/>
    <row r="198" hidden="1" x14ac:dyDescent="0.4"/>
    <row r="199" hidden="1" x14ac:dyDescent="0.4"/>
    <row r="200" hidden="1" x14ac:dyDescent="0.4"/>
    <row r="201" hidden="1" x14ac:dyDescent="0.4"/>
    <row r="202" hidden="1" x14ac:dyDescent="0.4"/>
    <row r="203" hidden="1" x14ac:dyDescent="0.4"/>
    <row r="204" hidden="1" x14ac:dyDescent="0.4"/>
    <row r="205" hidden="1" x14ac:dyDescent="0.4"/>
    <row r="206" hidden="1" x14ac:dyDescent="0.4"/>
    <row r="207" hidden="1" x14ac:dyDescent="0.4"/>
    <row r="208" hidden="1" x14ac:dyDescent="0.4"/>
    <row r="209" hidden="1" x14ac:dyDescent="0.4"/>
    <row r="210" hidden="1" x14ac:dyDescent="0.4"/>
    <row r="211" hidden="1" x14ac:dyDescent="0.4"/>
    <row r="212" hidden="1" x14ac:dyDescent="0.4"/>
    <row r="213" hidden="1" x14ac:dyDescent="0.4"/>
    <row r="214" hidden="1" x14ac:dyDescent="0.4"/>
    <row r="215" hidden="1" x14ac:dyDescent="0.4"/>
    <row r="216" hidden="1" x14ac:dyDescent="0.4"/>
    <row r="217" hidden="1" x14ac:dyDescent="0.4"/>
    <row r="218" hidden="1" x14ac:dyDescent="0.4"/>
    <row r="219" hidden="1" x14ac:dyDescent="0.4"/>
    <row r="220" hidden="1" x14ac:dyDescent="0.4"/>
    <row r="221" hidden="1" x14ac:dyDescent="0.4"/>
    <row r="222" hidden="1" x14ac:dyDescent="0.4"/>
    <row r="223" hidden="1" x14ac:dyDescent="0.4"/>
    <row r="224" hidden="1" x14ac:dyDescent="0.4"/>
    <row r="225" hidden="1" x14ac:dyDescent="0.4"/>
    <row r="226" hidden="1" x14ac:dyDescent="0.4"/>
    <row r="227" hidden="1" x14ac:dyDescent="0.4"/>
    <row r="228" hidden="1" x14ac:dyDescent="0.4"/>
    <row r="229" hidden="1" x14ac:dyDescent="0.4"/>
    <row r="230" hidden="1" x14ac:dyDescent="0.4"/>
    <row r="231" hidden="1" x14ac:dyDescent="0.4"/>
    <row r="232" hidden="1" x14ac:dyDescent="0.4"/>
    <row r="233" hidden="1" x14ac:dyDescent="0.4"/>
    <row r="234" hidden="1" x14ac:dyDescent="0.4"/>
    <row r="235" hidden="1" x14ac:dyDescent="0.4"/>
    <row r="236" hidden="1" x14ac:dyDescent="0.4"/>
    <row r="237" hidden="1" x14ac:dyDescent="0.4"/>
    <row r="238" hidden="1" x14ac:dyDescent="0.4"/>
    <row r="239" hidden="1" x14ac:dyDescent="0.4"/>
    <row r="240" hidden="1" x14ac:dyDescent="0.4"/>
    <row r="241" hidden="1" x14ac:dyDescent="0.4"/>
    <row r="242" hidden="1" x14ac:dyDescent="0.4"/>
    <row r="243" hidden="1" x14ac:dyDescent="0.4"/>
    <row r="244" hidden="1" x14ac:dyDescent="0.4"/>
    <row r="245" hidden="1" x14ac:dyDescent="0.4"/>
    <row r="246" hidden="1" x14ac:dyDescent="0.4"/>
    <row r="247" hidden="1" x14ac:dyDescent="0.4"/>
    <row r="248" hidden="1" x14ac:dyDescent="0.4"/>
    <row r="249" hidden="1" x14ac:dyDescent="0.4"/>
    <row r="250" hidden="1" x14ac:dyDescent="0.4"/>
    <row r="251" hidden="1" x14ac:dyDescent="0.4"/>
    <row r="252" hidden="1" x14ac:dyDescent="0.4"/>
    <row r="253" hidden="1" x14ac:dyDescent="0.4"/>
    <row r="254" hidden="1" x14ac:dyDescent="0.4"/>
    <row r="255" hidden="1" x14ac:dyDescent="0.4"/>
    <row r="256" hidden="1" x14ac:dyDescent="0.4"/>
    <row r="257" hidden="1" x14ac:dyDescent="0.4"/>
    <row r="258" hidden="1" x14ac:dyDescent="0.4"/>
    <row r="259" hidden="1" x14ac:dyDescent="0.4"/>
    <row r="260" hidden="1" x14ac:dyDescent="0.4"/>
    <row r="261" hidden="1" x14ac:dyDescent="0.4"/>
    <row r="262" hidden="1" x14ac:dyDescent="0.4"/>
    <row r="263" hidden="1" x14ac:dyDescent="0.4"/>
    <row r="264" hidden="1" x14ac:dyDescent="0.4"/>
    <row r="265" hidden="1" x14ac:dyDescent="0.4"/>
    <row r="266" hidden="1" x14ac:dyDescent="0.4"/>
    <row r="267" hidden="1" x14ac:dyDescent="0.4"/>
    <row r="268" hidden="1" x14ac:dyDescent="0.4"/>
    <row r="269" hidden="1" x14ac:dyDescent="0.4"/>
    <row r="270" hidden="1" x14ac:dyDescent="0.4"/>
    <row r="271" hidden="1" x14ac:dyDescent="0.4"/>
    <row r="272" hidden="1" x14ac:dyDescent="0.4"/>
    <row r="273" hidden="1" x14ac:dyDescent="0.4"/>
    <row r="274" hidden="1" x14ac:dyDescent="0.4"/>
    <row r="275" hidden="1" x14ac:dyDescent="0.4"/>
    <row r="276" hidden="1" x14ac:dyDescent="0.4"/>
    <row r="277" hidden="1" x14ac:dyDescent="0.4"/>
    <row r="278" hidden="1" x14ac:dyDescent="0.4"/>
    <row r="279" hidden="1" x14ac:dyDescent="0.4"/>
    <row r="280" hidden="1" x14ac:dyDescent="0.4"/>
    <row r="281" hidden="1" x14ac:dyDescent="0.4"/>
    <row r="282" hidden="1" x14ac:dyDescent="0.4"/>
    <row r="283" hidden="1" x14ac:dyDescent="0.4"/>
    <row r="284" hidden="1" x14ac:dyDescent="0.4"/>
    <row r="285" hidden="1" x14ac:dyDescent="0.4"/>
    <row r="286" hidden="1" x14ac:dyDescent="0.4"/>
    <row r="287" hidden="1" x14ac:dyDescent="0.4"/>
    <row r="288" hidden="1" x14ac:dyDescent="0.4"/>
    <row r="289" hidden="1" x14ac:dyDescent="0.4"/>
    <row r="290" hidden="1" x14ac:dyDescent="0.4"/>
    <row r="291" hidden="1" x14ac:dyDescent="0.4"/>
    <row r="292" hidden="1" x14ac:dyDescent="0.4"/>
    <row r="293" hidden="1" x14ac:dyDescent="0.4"/>
    <row r="294" hidden="1" x14ac:dyDescent="0.4"/>
    <row r="295" hidden="1" x14ac:dyDescent="0.4"/>
    <row r="296" hidden="1" x14ac:dyDescent="0.4"/>
    <row r="297" hidden="1" x14ac:dyDescent="0.4"/>
    <row r="298" hidden="1" x14ac:dyDescent="0.4"/>
    <row r="299" hidden="1" x14ac:dyDescent="0.4"/>
    <row r="300" hidden="1" x14ac:dyDescent="0.4"/>
    <row r="301" hidden="1" x14ac:dyDescent="0.4"/>
    <row r="302" hidden="1" x14ac:dyDescent="0.4"/>
    <row r="303" hidden="1" x14ac:dyDescent="0.4"/>
    <row r="304" hidden="1" x14ac:dyDescent="0.4"/>
    <row r="305" hidden="1" x14ac:dyDescent="0.4"/>
    <row r="306" hidden="1" x14ac:dyDescent="0.4"/>
    <row r="307" hidden="1" x14ac:dyDescent="0.4"/>
    <row r="308" hidden="1" x14ac:dyDescent="0.4"/>
    <row r="309" hidden="1" x14ac:dyDescent="0.4"/>
    <row r="310" hidden="1" x14ac:dyDescent="0.4"/>
    <row r="311" hidden="1" x14ac:dyDescent="0.4"/>
    <row r="312" hidden="1" x14ac:dyDescent="0.4"/>
    <row r="313" hidden="1" x14ac:dyDescent="0.4"/>
    <row r="314" hidden="1" x14ac:dyDescent="0.4"/>
    <row r="315" hidden="1" x14ac:dyDescent="0.4"/>
    <row r="316" hidden="1" x14ac:dyDescent="0.4"/>
    <row r="317" hidden="1" x14ac:dyDescent="0.4"/>
    <row r="318" hidden="1" x14ac:dyDescent="0.4"/>
    <row r="319" hidden="1" x14ac:dyDescent="0.4"/>
    <row r="320" hidden="1" x14ac:dyDescent="0.4"/>
    <row r="321" hidden="1" x14ac:dyDescent="0.4"/>
    <row r="322" hidden="1" x14ac:dyDescent="0.4"/>
    <row r="323" hidden="1" x14ac:dyDescent="0.4"/>
    <row r="324" hidden="1" x14ac:dyDescent="0.4"/>
    <row r="325" hidden="1" x14ac:dyDescent="0.4"/>
    <row r="326" hidden="1" x14ac:dyDescent="0.4"/>
    <row r="327" hidden="1" x14ac:dyDescent="0.4"/>
    <row r="328" hidden="1" x14ac:dyDescent="0.4"/>
    <row r="329" hidden="1" x14ac:dyDescent="0.4"/>
    <row r="330" hidden="1" x14ac:dyDescent="0.4"/>
    <row r="331" hidden="1" x14ac:dyDescent="0.4"/>
    <row r="332" hidden="1" x14ac:dyDescent="0.4"/>
    <row r="333" hidden="1" x14ac:dyDescent="0.4"/>
    <row r="334" hidden="1" x14ac:dyDescent="0.4"/>
    <row r="335" hidden="1" x14ac:dyDescent="0.4"/>
    <row r="336" hidden="1" x14ac:dyDescent="0.4"/>
    <row r="337" hidden="1" x14ac:dyDescent="0.4"/>
    <row r="338" hidden="1" x14ac:dyDescent="0.4"/>
    <row r="339" hidden="1" x14ac:dyDescent="0.4"/>
    <row r="340" hidden="1" x14ac:dyDescent="0.4"/>
    <row r="341" hidden="1" x14ac:dyDescent="0.4"/>
    <row r="342" hidden="1" x14ac:dyDescent="0.4"/>
    <row r="343" hidden="1" x14ac:dyDescent="0.4"/>
    <row r="344" hidden="1" x14ac:dyDescent="0.4"/>
    <row r="345" hidden="1" x14ac:dyDescent="0.4"/>
    <row r="346" hidden="1" x14ac:dyDescent="0.4"/>
    <row r="347" hidden="1" x14ac:dyDescent="0.4"/>
    <row r="348" hidden="1" x14ac:dyDescent="0.4"/>
    <row r="349" hidden="1" x14ac:dyDescent="0.4"/>
    <row r="350" hidden="1" x14ac:dyDescent="0.4"/>
    <row r="351" hidden="1" x14ac:dyDescent="0.4"/>
    <row r="352" hidden="1" x14ac:dyDescent="0.4"/>
    <row r="353" hidden="1" x14ac:dyDescent="0.4"/>
    <row r="354" hidden="1" x14ac:dyDescent="0.4"/>
    <row r="355" hidden="1" x14ac:dyDescent="0.4"/>
    <row r="356" hidden="1" x14ac:dyDescent="0.4"/>
    <row r="357" hidden="1" x14ac:dyDescent="0.4"/>
    <row r="358" hidden="1" x14ac:dyDescent="0.4"/>
    <row r="359" hidden="1" x14ac:dyDescent="0.4"/>
    <row r="360" hidden="1" x14ac:dyDescent="0.4"/>
    <row r="361" hidden="1" x14ac:dyDescent="0.4"/>
    <row r="362" hidden="1" x14ac:dyDescent="0.4"/>
    <row r="363" hidden="1" x14ac:dyDescent="0.4"/>
    <row r="364" hidden="1" x14ac:dyDescent="0.4"/>
    <row r="365" hidden="1" x14ac:dyDescent="0.4"/>
    <row r="366" hidden="1" x14ac:dyDescent="0.4"/>
    <row r="367" hidden="1" x14ac:dyDescent="0.4"/>
    <row r="368" hidden="1" x14ac:dyDescent="0.4"/>
    <row r="369" hidden="1" x14ac:dyDescent="0.4"/>
    <row r="370" hidden="1" x14ac:dyDescent="0.4"/>
    <row r="371" hidden="1" x14ac:dyDescent="0.4"/>
    <row r="372" hidden="1" x14ac:dyDescent="0.4"/>
    <row r="373" hidden="1" x14ac:dyDescent="0.4"/>
    <row r="374" hidden="1" x14ac:dyDescent="0.4"/>
    <row r="375" hidden="1" x14ac:dyDescent="0.4"/>
    <row r="376" hidden="1" x14ac:dyDescent="0.4"/>
  </sheetData>
  <sheetProtection formatColumns="0" formatRows="0" insertRows="0" autoFilter="0"/>
  <dataConsolidate/>
  <mergeCells count="126">
    <mergeCell ref="A1:B6"/>
    <mergeCell ref="AK27:AK28"/>
    <mergeCell ref="AL27:AL28"/>
    <mergeCell ref="A21:A26"/>
    <mergeCell ref="A29:A34"/>
    <mergeCell ref="A7:A12"/>
    <mergeCell ref="B7:B12"/>
    <mergeCell ref="AG11:AG12"/>
    <mergeCell ref="AH11:AH12"/>
    <mergeCell ref="AJ11:AJ12"/>
    <mergeCell ref="AI11:AI12"/>
    <mergeCell ref="V10:AK10"/>
    <mergeCell ref="AK11:AK12"/>
    <mergeCell ref="S11:S12"/>
    <mergeCell ref="Q11:Q12"/>
    <mergeCell ref="A13:A18"/>
    <mergeCell ref="C11:C12"/>
    <mergeCell ref="O11:O12"/>
    <mergeCell ref="P11:P12"/>
    <mergeCell ref="R11:R12"/>
    <mergeCell ref="AL11:AL12"/>
    <mergeCell ref="D6:AN6"/>
    <mergeCell ref="D7:AN7"/>
    <mergeCell ref="D8:AN8"/>
    <mergeCell ref="R51:AA51"/>
    <mergeCell ref="D36:N36"/>
    <mergeCell ref="V36:AF36"/>
    <mergeCell ref="AK19:AK20"/>
    <mergeCell ref="AL19:AL20"/>
    <mergeCell ref="O27:O28"/>
    <mergeCell ref="P27:P28"/>
    <mergeCell ref="Q27:Q28"/>
    <mergeCell ref="R27:R28"/>
    <mergeCell ref="S27:S28"/>
    <mergeCell ref="AG27:AG28"/>
    <mergeCell ref="AH27:AH28"/>
    <mergeCell ref="AI27:AI28"/>
    <mergeCell ref="AJ27:AJ28"/>
    <mergeCell ref="E32:F32"/>
    <mergeCell ref="E33:F33"/>
    <mergeCell ref="E34:F34"/>
    <mergeCell ref="K51:N51"/>
    <mergeCell ref="C48:AC48"/>
    <mergeCell ref="C19:C20"/>
    <mergeCell ref="C27:C28"/>
    <mergeCell ref="E23:F23"/>
    <mergeCell ref="E24:F24"/>
    <mergeCell ref="E25:F25"/>
    <mergeCell ref="V55:W55"/>
    <mergeCell ref="S19:S20"/>
    <mergeCell ref="AG19:AG20"/>
    <mergeCell ref="AH19:AH20"/>
    <mergeCell ref="AI19:AI20"/>
    <mergeCell ref="AJ19:AJ20"/>
    <mergeCell ref="D11:M11"/>
    <mergeCell ref="D19:M19"/>
    <mergeCell ref="D27:M27"/>
    <mergeCell ref="F44:R44"/>
    <mergeCell ref="O19:O20"/>
    <mergeCell ref="P19:P20"/>
    <mergeCell ref="Q19:Q20"/>
    <mergeCell ref="R19:R20"/>
    <mergeCell ref="E21:F21"/>
    <mergeCell ref="E29:F29"/>
    <mergeCell ref="E30:F30"/>
    <mergeCell ref="E31:F31"/>
    <mergeCell ref="E26:F26"/>
    <mergeCell ref="E16:F16"/>
    <mergeCell ref="E17:F17"/>
    <mergeCell ref="E18:F18"/>
    <mergeCell ref="E20:F20"/>
    <mergeCell ref="E22:F22"/>
    <mergeCell ref="V11:AE11"/>
    <mergeCell ref="V19:AE19"/>
    <mergeCell ref="V27:AE27"/>
    <mergeCell ref="T19:T20"/>
    <mergeCell ref="U19:U20"/>
    <mergeCell ref="T27:T28"/>
    <mergeCell ref="U27:U28"/>
    <mergeCell ref="AM11:AM12"/>
    <mergeCell ref="AN11:AN12"/>
    <mergeCell ref="AM19:AM20"/>
    <mergeCell ref="AN19:AN20"/>
    <mergeCell ref="AM27:AM28"/>
    <mergeCell ref="AN27:AN28"/>
    <mergeCell ref="C1:C3"/>
    <mergeCell ref="D10:U10"/>
    <mergeCell ref="T11:T12"/>
    <mergeCell ref="U11:U12"/>
    <mergeCell ref="C52:C53"/>
    <mergeCell ref="D52:L53"/>
    <mergeCell ref="D1:AN3"/>
    <mergeCell ref="AO6:AP12"/>
    <mergeCell ref="AO13:AP13"/>
    <mergeCell ref="AO14:AP14"/>
    <mergeCell ref="AO15:AP15"/>
    <mergeCell ref="AO16:AP16"/>
    <mergeCell ref="AO17:AP17"/>
    <mergeCell ref="AO18:AP18"/>
    <mergeCell ref="AO19:AP20"/>
    <mergeCell ref="AO21:AP21"/>
    <mergeCell ref="AO22:AP22"/>
    <mergeCell ref="AO23:AP23"/>
    <mergeCell ref="AO24:AP24"/>
    <mergeCell ref="E28:F28"/>
    <mergeCell ref="D39:E39"/>
    <mergeCell ref="D40:E40"/>
    <mergeCell ref="D41:E41"/>
    <mergeCell ref="C50:C51"/>
    <mergeCell ref="E12:F12"/>
    <mergeCell ref="E13:F13"/>
    <mergeCell ref="E14:F14"/>
    <mergeCell ref="E15:F15"/>
    <mergeCell ref="AO34:AP34"/>
    <mergeCell ref="AO39:AP42"/>
    <mergeCell ref="AO38:AP38"/>
    <mergeCell ref="AO36:AP36"/>
    <mergeCell ref="AO35:AP35"/>
    <mergeCell ref="AO29:AP29"/>
    <mergeCell ref="AO30:AP30"/>
    <mergeCell ref="AO31:AP31"/>
    <mergeCell ref="AO32:AP32"/>
    <mergeCell ref="AO33:AP33"/>
    <mergeCell ref="AO25:AP25"/>
    <mergeCell ref="AO26:AP26"/>
    <mergeCell ref="AO27:AP28"/>
  </mergeCells>
  <conditionalFormatting sqref="D6">
    <cfRule type="cellIs" dxfId="2" priority="3" operator="greaterThan">
      <formula>0</formula>
    </cfRule>
  </conditionalFormatting>
  <conditionalFormatting sqref="D7">
    <cfRule type="cellIs" dxfId="1" priority="2" operator="greaterThan">
      <formula>0</formula>
    </cfRule>
  </conditionalFormatting>
  <conditionalFormatting sqref="D8">
    <cfRule type="cellIs" dxfId="0" priority="1" operator="greaterThan">
      <formula>0</formula>
    </cfRule>
  </conditionalFormatting>
  <dataValidations xWindow="169" yWindow="468" count="10">
    <dataValidation allowBlank="1" showInputMessage="1" showErrorMessage="1" promptTitle="Nombre del Proyecto" prompt="El nombre del proyecto no es objeto de modificación. Despliegue la fecha y seleccione el proyecto a relacionar." sqref="C6"/>
    <dataValidation allowBlank="1" showInputMessage="1" showErrorMessage="1" promptTitle="Objetivo General del Proyecto " prompt="El objetivo general del proyecto no es objeto de modificación._x000a__x000a_Esta celda se diligencia de forma automatica, al seleccionar el nombre del proyecto." sqref="C8:C9"/>
    <dataValidation type="date" allowBlank="1" showInputMessage="1" showErrorMessage="1" errorTitle="Fecha " error="Registre en formato día/mes/año" promptTitle="Fecha" prompt="Registre en formato día/mes/año la fecha de diligenciamiento del formato." sqref="D45:G46">
      <formula1>42736</formula1>
      <formula2>44196</formula2>
    </dataValidation>
    <dataValidation type="whole" allowBlank="1" showInputMessage="1" showErrorMessage="1" errorTitle="Objetivo General" error="Esta celda no permite el registro de datos, se diligencia de manera automática cuando se selecciona el nombre del proyecto de inversión. " sqref="D9:E9">
      <formula1>1</formula1>
      <formula2>10</formula2>
    </dataValidation>
    <dataValidation allowBlank="1" showInputMessage="1" showErrorMessage="1" promptTitle="PROYECTO ACTUAL" prompt="Registre la información del Proyecto de informaión de acuerdo con el requerimiento de cada columna y la información registrada en SUIPF" sqref="D10:E10"/>
    <dataValidation allowBlank="1" showInputMessage="1" showErrorMessage="1" promptTitle="SOLICITUD DE ACTUALIZACION" prompt="Registre las actualizaciones requeridas." sqref="V10"/>
    <dataValidation allowBlank="1" showInputMessage="1" showErrorMessage="1" promptTitle="Código de presupuestal" prompt="Esta celda no permite el registro de información, se diligencia automáticamente al seleccionar el proyecto de inversión. " sqref="A7"/>
    <dataValidation allowBlank="1" showInputMessage="1" showErrorMessage="1" promptTitle="Código presupuestal" prompt="Esta celda no permite el registro de información, se diligencia automáticamente al seleccionar el proyecto de inversión. " sqref="C7"/>
    <dataValidation allowBlank="1" showInputMessage="1" showErrorMessage="1" promptTitle="Objetivos específicos" prompt="Los objetivos específicos del proyecto no son objeto de modificación" sqref="C11:C12 C19:C20 C27:C28"/>
    <dataValidation allowBlank="1" showInputMessage="1" showErrorMessage="1" promptTitle="Justificación  actualización" prompt="Registre de manera clara el motivo de la actualización, la cual será validada por la OAP, MINCIT y DNP de la claridad de la justificación dependerá la aprobación. " sqref="AO6"/>
  </dataValidations>
  <printOptions horizontalCentered="1"/>
  <pageMargins left="3.937007874015748E-2" right="3.937007874015748E-2" top="0.55118110236220474" bottom="0.55118110236220474" header="0.31496062992125984" footer="0.31496062992125984"/>
  <pageSetup paperSize="14" scale="15" fitToHeight="0" orientation="landscape" r:id="rId1"/>
  <headerFooter>
    <oddFooter>&amp;RDE01-F17 Vr5 (2020-03-13)</oddFooter>
  </headerFooter>
  <rowBreaks count="1" manualBreakCount="1">
    <brk id="36" min="2" max="3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view="pageBreakPreview" zoomScale="115" zoomScaleNormal="90" zoomScaleSheetLayoutView="115" workbookViewId="0">
      <selection activeCell="G23" sqref="G23"/>
    </sheetView>
  </sheetViews>
  <sheetFormatPr baseColWidth="10" defaultRowHeight="15" x14ac:dyDescent="0.25"/>
  <cols>
    <col min="1" max="1" width="27.5703125" customWidth="1"/>
    <col min="2" max="2" width="17.5703125" customWidth="1"/>
    <col min="3" max="3" width="13" customWidth="1"/>
    <col min="4" max="4" width="13.85546875" customWidth="1"/>
    <col min="5" max="5" width="13.42578125" customWidth="1"/>
    <col min="6" max="6" width="14.85546875" customWidth="1"/>
    <col min="7" max="8" width="14.42578125" customWidth="1"/>
    <col min="9" max="9" width="14" customWidth="1"/>
    <col min="10" max="10" width="13.42578125" customWidth="1"/>
    <col min="11" max="11" width="14.140625" customWidth="1"/>
    <col min="12" max="12" width="13.5703125" customWidth="1"/>
  </cols>
  <sheetData>
    <row r="1" spans="1:12" x14ac:dyDescent="0.25">
      <c r="A1" s="318"/>
      <c r="B1" s="321" t="s">
        <v>111</v>
      </c>
      <c r="C1" s="322"/>
      <c r="D1" s="322"/>
      <c r="E1" s="322"/>
      <c r="F1" s="322"/>
      <c r="G1" s="322"/>
      <c r="H1" s="322"/>
      <c r="I1" s="323"/>
      <c r="J1" s="330" t="s">
        <v>91</v>
      </c>
      <c r="K1" s="331"/>
      <c r="L1" s="206" t="s">
        <v>120</v>
      </c>
    </row>
    <row r="2" spans="1:12" x14ac:dyDescent="0.25">
      <c r="A2" s="319"/>
      <c r="B2" s="324"/>
      <c r="C2" s="325"/>
      <c r="D2" s="325"/>
      <c r="E2" s="325"/>
      <c r="F2" s="325"/>
      <c r="G2" s="325"/>
      <c r="H2" s="325"/>
      <c r="I2" s="326"/>
      <c r="J2" s="332" t="s">
        <v>92</v>
      </c>
      <c r="K2" s="333"/>
      <c r="L2" s="207">
        <v>5</v>
      </c>
    </row>
    <row r="3" spans="1:12" ht="15.75" thickBot="1" x14ac:dyDescent="0.3">
      <c r="A3" s="320"/>
      <c r="B3" s="327"/>
      <c r="C3" s="328"/>
      <c r="D3" s="328"/>
      <c r="E3" s="328"/>
      <c r="F3" s="328"/>
      <c r="G3" s="328"/>
      <c r="H3" s="328"/>
      <c r="I3" s="329"/>
      <c r="J3" s="334" t="s">
        <v>13</v>
      </c>
      <c r="K3" s="335"/>
      <c r="L3" s="208">
        <v>43903</v>
      </c>
    </row>
    <row r="4" spans="1:12" ht="15.75" thickBot="1" x14ac:dyDescent="0.3">
      <c r="A4" s="2"/>
      <c r="B4" s="3"/>
      <c r="C4" s="3"/>
      <c r="D4" s="3"/>
      <c r="E4" s="3"/>
      <c r="F4" s="3"/>
      <c r="G4" s="3"/>
    </row>
    <row r="5" spans="1:12" ht="19.5" thickBot="1" x14ac:dyDescent="0.3">
      <c r="A5" s="178" t="s">
        <v>25</v>
      </c>
      <c r="B5" s="315"/>
      <c r="C5" s="316"/>
      <c r="D5" s="316"/>
      <c r="E5" s="316"/>
      <c r="F5" s="316"/>
      <c r="G5" s="316"/>
      <c r="H5" s="316"/>
      <c r="I5" s="316"/>
      <c r="J5" s="316"/>
      <c r="K5" s="316"/>
      <c r="L5" s="317"/>
    </row>
    <row r="6" spans="1:12" ht="15.75" thickBot="1" x14ac:dyDescent="0.3"/>
    <row r="7" spans="1:12" ht="16.5" thickBot="1" x14ac:dyDescent="0.35">
      <c r="A7" s="306" t="s">
        <v>108</v>
      </c>
      <c r="B7" s="308" t="s">
        <v>109</v>
      </c>
      <c r="C7" s="310" t="s">
        <v>107</v>
      </c>
      <c r="D7" s="311"/>
      <c r="E7" s="311"/>
      <c r="F7" s="311"/>
      <c r="G7" s="312"/>
      <c r="H7" s="313" t="s">
        <v>105</v>
      </c>
      <c r="I7" s="313"/>
      <c r="J7" s="313"/>
      <c r="K7" s="313"/>
      <c r="L7" s="314"/>
    </row>
    <row r="8" spans="1:12" ht="21.75" customHeight="1" thickBot="1" x14ac:dyDescent="0.3">
      <c r="A8" s="307"/>
      <c r="B8" s="309"/>
      <c r="C8" s="172" t="s">
        <v>93</v>
      </c>
      <c r="D8" s="173" t="s">
        <v>94</v>
      </c>
      <c r="E8" s="173" t="s">
        <v>95</v>
      </c>
      <c r="F8" s="173" t="s">
        <v>96</v>
      </c>
      <c r="G8" s="174" t="s">
        <v>97</v>
      </c>
      <c r="H8" s="175" t="s">
        <v>93</v>
      </c>
      <c r="I8" s="176" t="s">
        <v>94</v>
      </c>
      <c r="J8" s="176" t="s">
        <v>95</v>
      </c>
      <c r="K8" s="176" t="s">
        <v>96</v>
      </c>
      <c r="L8" s="177" t="s">
        <v>97</v>
      </c>
    </row>
    <row r="9" spans="1:12" x14ac:dyDescent="0.25">
      <c r="A9" s="17"/>
      <c r="B9" s="19"/>
      <c r="C9" s="17"/>
      <c r="D9" s="25"/>
      <c r="E9" s="25"/>
      <c r="F9" s="25"/>
      <c r="G9" s="18"/>
      <c r="H9" s="17"/>
      <c r="I9" s="25"/>
      <c r="J9" s="25"/>
      <c r="K9" s="25"/>
      <c r="L9" s="18"/>
    </row>
    <row r="10" spans="1:12" x14ac:dyDescent="0.25">
      <c r="A10" s="7"/>
      <c r="B10" s="15"/>
      <c r="C10" s="7"/>
      <c r="D10" s="1"/>
      <c r="E10" s="1"/>
      <c r="F10" s="1"/>
      <c r="G10" s="8"/>
      <c r="H10" s="7"/>
      <c r="I10" s="1"/>
      <c r="J10" s="1"/>
      <c r="K10" s="1"/>
      <c r="L10" s="8"/>
    </row>
    <row r="11" spans="1:12" x14ac:dyDescent="0.25">
      <c r="A11" s="7"/>
      <c r="B11" s="15"/>
      <c r="C11" s="7"/>
      <c r="D11" s="1"/>
      <c r="E11" s="1"/>
      <c r="F11" s="1"/>
      <c r="G11" s="8"/>
      <c r="H11" s="7"/>
      <c r="I11" s="1"/>
      <c r="J11" s="1"/>
      <c r="K11" s="1"/>
      <c r="L11" s="8"/>
    </row>
    <row r="12" spans="1:12" x14ac:dyDescent="0.25">
      <c r="A12" s="7"/>
      <c r="B12" s="15"/>
      <c r="C12" s="7"/>
      <c r="D12" s="1"/>
      <c r="E12" s="1"/>
      <c r="F12" s="1"/>
      <c r="G12" s="8"/>
      <c r="H12" s="7"/>
      <c r="I12" s="1"/>
      <c r="J12" s="1"/>
      <c r="K12" s="1"/>
      <c r="L12" s="8"/>
    </row>
    <row r="13" spans="1:12" x14ac:dyDescent="0.25">
      <c r="A13" s="7"/>
      <c r="B13" s="15"/>
      <c r="C13" s="7"/>
      <c r="D13" s="1"/>
      <c r="E13" s="1"/>
      <c r="F13" s="1"/>
      <c r="G13" s="8"/>
      <c r="H13" s="7"/>
      <c r="I13" s="1"/>
      <c r="J13" s="1"/>
      <c r="K13" s="1"/>
      <c r="L13" s="8"/>
    </row>
    <row r="14" spans="1:12" x14ac:dyDescent="0.25">
      <c r="A14" s="7"/>
      <c r="B14" s="15"/>
      <c r="C14" s="7"/>
      <c r="D14" s="1"/>
      <c r="E14" s="1"/>
      <c r="F14" s="1"/>
      <c r="G14" s="8"/>
      <c r="H14" s="7"/>
      <c r="I14" s="1"/>
      <c r="J14" s="1"/>
      <c r="K14" s="1"/>
      <c r="L14" s="8"/>
    </row>
    <row r="15" spans="1:12" x14ac:dyDescent="0.25">
      <c r="A15" s="7"/>
      <c r="B15" s="15"/>
      <c r="C15" s="7"/>
      <c r="D15" s="1"/>
      <c r="E15" s="1"/>
      <c r="F15" s="1"/>
      <c r="G15" s="8"/>
      <c r="H15" s="7"/>
      <c r="I15" s="1"/>
      <c r="J15" s="1"/>
      <c r="K15" s="1"/>
      <c r="L15" s="8"/>
    </row>
    <row r="16" spans="1:12" x14ac:dyDescent="0.25">
      <c r="A16" s="7"/>
      <c r="B16" s="15"/>
      <c r="C16" s="7"/>
      <c r="D16" s="1"/>
      <c r="E16" s="1"/>
      <c r="F16" s="1"/>
      <c r="G16" s="8"/>
      <c r="H16" s="7"/>
      <c r="I16" s="1"/>
      <c r="J16" s="1"/>
      <c r="K16" s="1"/>
      <c r="L16" s="8"/>
    </row>
    <row r="17" spans="1:12" x14ac:dyDescent="0.25">
      <c r="A17" s="7"/>
      <c r="B17" s="15"/>
      <c r="C17" s="7"/>
      <c r="D17" s="1"/>
      <c r="E17" s="1"/>
      <c r="F17" s="1"/>
      <c r="G17" s="8"/>
      <c r="H17" s="7"/>
      <c r="I17" s="1"/>
      <c r="J17" s="1"/>
      <c r="K17" s="1"/>
      <c r="L17" s="8"/>
    </row>
    <row r="18" spans="1:12" ht="15.75" thickBot="1" x14ac:dyDescent="0.3">
      <c r="A18" s="11"/>
      <c r="B18" s="16"/>
      <c r="C18" s="11"/>
      <c r="D18" s="13"/>
      <c r="E18" s="13"/>
      <c r="F18" s="13"/>
      <c r="G18" s="12"/>
      <c r="H18" s="9"/>
      <c r="I18" s="26"/>
      <c r="J18" s="26"/>
      <c r="K18" s="26"/>
      <c r="L18" s="10"/>
    </row>
    <row r="19" spans="1:12" ht="16.5" thickBot="1" x14ac:dyDescent="0.35">
      <c r="A19" s="304" t="s">
        <v>98</v>
      </c>
      <c r="B19" s="305"/>
      <c r="C19" s="27">
        <f t="shared" ref="C19:L19" si="0">SUM(C9:C18)</f>
        <v>0</v>
      </c>
      <c r="D19" s="21">
        <f t="shared" si="0"/>
        <v>0</v>
      </c>
      <c r="E19" s="21">
        <f t="shared" si="0"/>
        <v>0</v>
      </c>
      <c r="F19" s="21">
        <f t="shared" si="0"/>
        <v>0</v>
      </c>
      <c r="G19" s="22">
        <f t="shared" si="0"/>
        <v>0</v>
      </c>
      <c r="H19" s="20">
        <f t="shared" si="0"/>
        <v>0</v>
      </c>
      <c r="I19" s="28">
        <f t="shared" si="0"/>
        <v>0</v>
      </c>
      <c r="J19" s="28">
        <f t="shared" si="0"/>
        <v>0</v>
      </c>
      <c r="K19" s="28">
        <f t="shared" si="0"/>
        <v>0</v>
      </c>
      <c r="L19" s="22">
        <f t="shared" si="0"/>
        <v>0</v>
      </c>
    </row>
  </sheetData>
  <mergeCells count="11">
    <mergeCell ref="B5:L5"/>
    <mergeCell ref="A1:A3"/>
    <mergeCell ref="B1:I3"/>
    <mergeCell ref="J1:K1"/>
    <mergeCell ref="J2:K2"/>
    <mergeCell ref="J3:K3"/>
    <mergeCell ref="A19:B19"/>
    <mergeCell ref="A7:A8"/>
    <mergeCell ref="B7:B8"/>
    <mergeCell ref="C7:G7"/>
    <mergeCell ref="H7:L7"/>
  </mergeCells>
  <pageMargins left="0.7" right="0.7" top="0.75" bottom="0.75" header="0.3" footer="0.3"/>
  <pageSetup scale="4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view="pageBreakPreview" zoomScale="115" zoomScaleNormal="90" zoomScaleSheetLayoutView="115" workbookViewId="0">
      <selection activeCell="C23" sqref="C23"/>
    </sheetView>
  </sheetViews>
  <sheetFormatPr baseColWidth="10" defaultRowHeight="15" x14ac:dyDescent="0.25"/>
  <cols>
    <col min="1" max="1" width="27.85546875" customWidth="1"/>
    <col min="2" max="3" width="19.85546875" customWidth="1"/>
    <col min="4" max="4" width="14.5703125" customWidth="1"/>
    <col min="5" max="5" width="14.85546875" customWidth="1"/>
    <col min="6" max="7" width="12.42578125" customWidth="1"/>
    <col min="8" max="9" width="13" customWidth="1"/>
    <col min="10" max="11" width="12.5703125" customWidth="1"/>
    <col min="12" max="13" width="13.5703125" customWidth="1"/>
    <col min="14" max="14" width="12.42578125" customWidth="1"/>
  </cols>
  <sheetData>
    <row r="1" spans="1:23" ht="15" customHeight="1" x14ac:dyDescent="0.25">
      <c r="A1" s="318"/>
      <c r="B1" s="353" t="s">
        <v>112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5"/>
      <c r="U1" s="330" t="s">
        <v>91</v>
      </c>
      <c r="V1" s="331"/>
      <c r="W1" s="206" t="s">
        <v>120</v>
      </c>
    </row>
    <row r="2" spans="1:23" ht="15" customHeight="1" x14ac:dyDescent="0.25">
      <c r="A2" s="319"/>
      <c r="B2" s="356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8"/>
      <c r="U2" s="332" t="s">
        <v>92</v>
      </c>
      <c r="V2" s="333"/>
      <c r="W2" s="207">
        <v>5</v>
      </c>
    </row>
    <row r="3" spans="1:23" ht="15.75" customHeight="1" thickBot="1" x14ac:dyDescent="0.3">
      <c r="A3" s="320"/>
      <c r="B3" s="359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1"/>
      <c r="U3" s="334" t="s">
        <v>13</v>
      </c>
      <c r="V3" s="335"/>
      <c r="W3" s="208">
        <v>43903</v>
      </c>
    </row>
    <row r="4" spans="1:23" ht="15.75" thickBot="1" x14ac:dyDescent="0.3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3" ht="27" customHeight="1" thickBot="1" x14ac:dyDescent="0.3">
      <c r="A5" s="178" t="s">
        <v>25</v>
      </c>
      <c r="B5" s="315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7"/>
    </row>
    <row r="6" spans="1:23" ht="15.75" thickBot="1" x14ac:dyDescent="0.3"/>
    <row r="7" spans="1:23" ht="16.5" thickBot="1" x14ac:dyDescent="0.35">
      <c r="A7" s="306" t="s">
        <v>113</v>
      </c>
      <c r="B7" s="340" t="s">
        <v>114</v>
      </c>
      <c r="C7" s="349" t="s">
        <v>115</v>
      </c>
      <c r="D7" s="311" t="s">
        <v>106</v>
      </c>
      <c r="E7" s="311"/>
      <c r="F7" s="311"/>
      <c r="G7" s="311"/>
      <c r="H7" s="311"/>
      <c r="I7" s="311"/>
      <c r="J7" s="311"/>
      <c r="K7" s="311"/>
      <c r="L7" s="311"/>
      <c r="M7" s="311"/>
      <c r="N7" s="343" t="s">
        <v>105</v>
      </c>
      <c r="O7" s="344"/>
      <c r="P7" s="344"/>
      <c r="Q7" s="344"/>
      <c r="R7" s="344"/>
      <c r="S7" s="344"/>
      <c r="T7" s="344"/>
      <c r="U7" s="344"/>
      <c r="V7" s="344"/>
      <c r="W7" s="345"/>
    </row>
    <row r="8" spans="1:23" ht="15.75" thickBot="1" x14ac:dyDescent="0.3">
      <c r="A8" s="339"/>
      <c r="B8" s="341"/>
      <c r="C8" s="350"/>
      <c r="D8" s="352" t="s">
        <v>99</v>
      </c>
      <c r="E8" s="347"/>
      <c r="F8" s="346" t="s">
        <v>101</v>
      </c>
      <c r="G8" s="347"/>
      <c r="H8" s="346" t="s">
        <v>102</v>
      </c>
      <c r="I8" s="347"/>
      <c r="J8" s="346" t="s">
        <v>103</v>
      </c>
      <c r="K8" s="347"/>
      <c r="L8" s="346" t="s">
        <v>104</v>
      </c>
      <c r="M8" s="352"/>
      <c r="N8" s="346" t="s">
        <v>99</v>
      </c>
      <c r="O8" s="347"/>
      <c r="P8" s="346" t="s">
        <v>101</v>
      </c>
      <c r="Q8" s="347"/>
      <c r="R8" s="346" t="s">
        <v>102</v>
      </c>
      <c r="S8" s="347"/>
      <c r="T8" s="346" t="s">
        <v>103</v>
      </c>
      <c r="U8" s="347"/>
      <c r="V8" s="346" t="s">
        <v>104</v>
      </c>
      <c r="W8" s="348"/>
    </row>
    <row r="9" spans="1:23" ht="15.75" thickBot="1" x14ac:dyDescent="0.3">
      <c r="A9" s="307"/>
      <c r="B9" s="342"/>
      <c r="C9" s="351"/>
      <c r="D9" s="179" t="s">
        <v>90</v>
      </c>
      <c r="E9" s="180" t="s">
        <v>100</v>
      </c>
      <c r="F9" s="181" t="s">
        <v>90</v>
      </c>
      <c r="G9" s="180" t="s">
        <v>100</v>
      </c>
      <c r="H9" s="181" t="s">
        <v>90</v>
      </c>
      <c r="I9" s="180" t="s">
        <v>100</v>
      </c>
      <c r="J9" s="181" t="s">
        <v>90</v>
      </c>
      <c r="K9" s="180" t="s">
        <v>100</v>
      </c>
      <c r="L9" s="181" t="s">
        <v>90</v>
      </c>
      <c r="M9" s="180" t="s">
        <v>100</v>
      </c>
      <c r="N9" s="181" t="s">
        <v>90</v>
      </c>
      <c r="O9" s="180" t="s">
        <v>100</v>
      </c>
      <c r="P9" s="181" t="s">
        <v>90</v>
      </c>
      <c r="Q9" s="180" t="s">
        <v>100</v>
      </c>
      <c r="R9" s="181" t="s">
        <v>90</v>
      </c>
      <c r="S9" s="180" t="s">
        <v>100</v>
      </c>
      <c r="T9" s="181" t="s">
        <v>90</v>
      </c>
      <c r="U9" s="180" t="s">
        <v>100</v>
      </c>
      <c r="V9" s="181" t="s">
        <v>90</v>
      </c>
      <c r="W9" s="182" t="s">
        <v>100</v>
      </c>
    </row>
    <row r="10" spans="1:23" x14ac:dyDescent="0.25">
      <c r="A10" s="17"/>
      <c r="B10" s="25"/>
      <c r="C10" s="18"/>
      <c r="D10" s="23"/>
      <c r="E10" s="19"/>
      <c r="F10" s="5"/>
      <c r="G10" s="6"/>
      <c r="H10" s="5"/>
      <c r="I10" s="6"/>
      <c r="J10" s="5"/>
      <c r="K10" s="6"/>
      <c r="L10" s="5"/>
      <c r="M10" s="14"/>
      <c r="N10" s="17"/>
      <c r="O10" s="19"/>
      <c r="P10" s="5"/>
      <c r="Q10" s="6"/>
      <c r="R10" s="5"/>
      <c r="S10" s="6"/>
      <c r="T10" s="5"/>
      <c r="U10" s="6"/>
      <c r="V10" s="5"/>
      <c r="W10" s="6"/>
    </row>
    <row r="11" spans="1:23" x14ac:dyDescent="0.25">
      <c r="A11" s="7"/>
      <c r="B11" s="1"/>
      <c r="C11" s="8"/>
      <c r="D11" s="4"/>
      <c r="E11" s="15"/>
      <c r="F11" s="7"/>
      <c r="G11" s="8"/>
      <c r="H11" s="7"/>
      <c r="I11" s="8"/>
      <c r="J11" s="7"/>
      <c r="K11" s="8"/>
      <c r="L11" s="7"/>
      <c r="M11" s="15"/>
      <c r="N11" s="7"/>
      <c r="O11" s="15"/>
      <c r="P11" s="7"/>
      <c r="Q11" s="8"/>
      <c r="R11" s="7"/>
      <c r="S11" s="8"/>
      <c r="T11" s="7"/>
      <c r="U11" s="8"/>
      <c r="V11" s="7"/>
      <c r="W11" s="8"/>
    </row>
    <row r="12" spans="1:23" x14ac:dyDescent="0.25">
      <c r="A12" s="7"/>
      <c r="B12" s="1"/>
      <c r="C12" s="8"/>
      <c r="D12" s="4"/>
      <c r="E12" s="15"/>
      <c r="F12" s="7"/>
      <c r="G12" s="8"/>
      <c r="H12" s="7"/>
      <c r="I12" s="8"/>
      <c r="J12" s="7"/>
      <c r="K12" s="8"/>
      <c r="L12" s="7"/>
      <c r="M12" s="15"/>
      <c r="N12" s="7"/>
      <c r="O12" s="15"/>
      <c r="P12" s="7"/>
      <c r="Q12" s="8"/>
      <c r="R12" s="7"/>
      <c r="S12" s="8"/>
      <c r="T12" s="7"/>
      <c r="U12" s="8"/>
      <c r="V12" s="7"/>
      <c r="W12" s="8"/>
    </row>
    <row r="13" spans="1:23" x14ac:dyDescent="0.25">
      <c r="A13" s="7"/>
      <c r="B13" s="1"/>
      <c r="C13" s="8"/>
      <c r="D13" s="4"/>
      <c r="E13" s="15"/>
      <c r="F13" s="7"/>
      <c r="G13" s="8"/>
      <c r="H13" s="7"/>
      <c r="I13" s="8"/>
      <c r="J13" s="7"/>
      <c r="K13" s="8"/>
      <c r="L13" s="7"/>
      <c r="M13" s="15"/>
      <c r="N13" s="7"/>
      <c r="O13" s="15"/>
      <c r="P13" s="7"/>
      <c r="Q13" s="8"/>
      <c r="R13" s="7"/>
      <c r="S13" s="8"/>
      <c r="T13" s="7"/>
      <c r="U13" s="8"/>
      <c r="V13" s="7"/>
      <c r="W13" s="8"/>
    </row>
    <row r="14" spans="1:23" x14ac:dyDescent="0.25">
      <c r="A14" s="7"/>
      <c r="B14" s="1"/>
      <c r="C14" s="8"/>
      <c r="D14" s="4"/>
      <c r="E14" s="15"/>
      <c r="F14" s="7"/>
      <c r="G14" s="8"/>
      <c r="H14" s="7"/>
      <c r="I14" s="8"/>
      <c r="J14" s="7"/>
      <c r="K14" s="8"/>
      <c r="L14" s="7"/>
      <c r="M14" s="15"/>
      <c r="N14" s="7"/>
      <c r="O14" s="15"/>
      <c r="P14" s="7"/>
      <c r="Q14" s="8"/>
      <c r="R14" s="7"/>
      <c r="S14" s="8"/>
      <c r="T14" s="7"/>
      <c r="U14" s="8"/>
      <c r="V14" s="7"/>
      <c r="W14" s="8"/>
    </row>
    <row r="15" spans="1:23" x14ac:dyDescent="0.25">
      <c r="A15" s="7"/>
      <c r="B15" s="1"/>
      <c r="C15" s="8"/>
      <c r="D15" s="4"/>
      <c r="E15" s="15"/>
      <c r="F15" s="7"/>
      <c r="G15" s="8"/>
      <c r="H15" s="7"/>
      <c r="I15" s="8"/>
      <c r="J15" s="7"/>
      <c r="K15" s="8"/>
      <c r="L15" s="7"/>
      <c r="M15" s="15"/>
      <c r="N15" s="7"/>
      <c r="O15" s="15"/>
      <c r="P15" s="7"/>
      <c r="Q15" s="8"/>
      <c r="R15" s="7"/>
      <c r="S15" s="8"/>
      <c r="T15" s="7"/>
      <c r="U15" s="8"/>
      <c r="V15" s="7"/>
      <c r="W15" s="8"/>
    </row>
    <row r="16" spans="1:23" x14ac:dyDescent="0.25">
      <c r="A16" s="7"/>
      <c r="B16" s="1"/>
      <c r="C16" s="8"/>
      <c r="D16" s="4"/>
      <c r="E16" s="15"/>
      <c r="F16" s="7"/>
      <c r="G16" s="8"/>
      <c r="H16" s="7"/>
      <c r="I16" s="8"/>
      <c r="J16" s="7"/>
      <c r="K16" s="8"/>
      <c r="L16" s="7"/>
      <c r="M16" s="15"/>
      <c r="N16" s="7"/>
      <c r="O16" s="15"/>
      <c r="P16" s="7"/>
      <c r="Q16" s="8"/>
      <c r="R16" s="7"/>
      <c r="S16" s="8"/>
      <c r="T16" s="7"/>
      <c r="U16" s="8"/>
      <c r="V16" s="7"/>
      <c r="W16" s="8"/>
    </row>
    <row r="17" spans="1:23" x14ac:dyDescent="0.25">
      <c r="A17" s="7"/>
      <c r="B17" s="1"/>
      <c r="C17" s="8"/>
      <c r="D17" s="4"/>
      <c r="E17" s="15"/>
      <c r="F17" s="7"/>
      <c r="G17" s="8"/>
      <c r="H17" s="7"/>
      <c r="I17" s="8"/>
      <c r="J17" s="7"/>
      <c r="K17" s="8"/>
      <c r="L17" s="7"/>
      <c r="M17" s="15"/>
      <c r="N17" s="7"/>
      <c r="O17" s="15"/>
      <c r="P17" s="7"/>
      <c r="Q17" s="8"/>
      <c r="R17" s="7"/>
      <c r="S17" s="8"/>
      <c r="T17" s="7"/>
      <c r="U17" s="8"/>
      <c r="V17" s="7"/>
      <c r="W17" s="8"/>
    </row>
    <row r="18" spans="1:23" x14ac:dyDescent="0.25">
      <c r="A18" s="7"/>
      <c r="B18" s="1"/>
      <c r="C18" s="8"/>
      <c r="D18" s="4"/>
      <c r="E18" s="15"/>
      <c r="F18" s="7"/>
      <c r="G18" s="8"/>
      <c r="H18" s="7"/>
      <c r="I18" s="8"/>
      <c r="J18" s="7"/>
      <c r="K18" s="8"/>
      <c r="L18" s="7"/>
      <c r="M18" s="15"/>
      <c r="N18" s="7"/>
      <c r="O18" s="15"/>
      <c r="P18" s="7"/>
      <c r="Q18" s="8"/>
      <c r="R18" s="7"/>
      <c r="S18" s="8"/>
      <c r="T18" s="7"/>
      <c r="U18" s="8"/>
      <c r="V18" s="7"/>
      <c r="W18" s="8"/>
    </row>
    <row r="19" spans="1:23" x14ac:dyDescent="0.25">
      <c r="A19" s="7"/>
      <c r="B19" s="1"/>
      <c r="C19" s="8"/>
      <c r="D19" s="4"/>
      <c r="E19" s="15"/>
      <c r="F19" s="7"/>
      <c r="G19" s="8"/>
      <c r="H19" s="7"/>
      <c r="I19" s="8"/>
      <c r="J19" s="7"/>
      <c r="K19" s="8"/>
      <c r="L19" s="7"/>
      <c r="M19" s="15"/>
      <c r="N19" s="7"/>
      <c r="O19" s="15"/>
      <c r="P19" s="7"/>
      <c r="Q19" s="8"/>
      <c r="R19" s="7"/>
      <c r="S19" s="8"/>
      <c r="T19" s="7"/>
      <c r="U19" s="8"/>
      <c r="V19" s="7"/>
      <c r="W19" s="8"/>
    </row>
    <row r="20" spans="1:23" x14ac:dyDescent="0.25">
      <c r="A20" s="7"/>
      <c r="B20" s="1"/>
      <c r="C20" s="8"/>
      <c r="D20" s="4"/>
      <c r="E20" s="15"/>
      <c r="F20" s="7"/>
      <c r="G20" s="8"/>
      <c r="H20" s="7"/>
      <c r="I20" s="8"/>
      <c r="J20" s="7"/>
      <c r="K20" s="8"/>
      <c r="L20" s="7"/>
      <c r="M20" s="15"/>
      <c r="N20" s="7"/>
      <c r="O20" s="15"/>
      <c r="P20" s="7"/>
      <c r="Q20" s="8"/>
      <c r="R20" s="7"/>
      <c r="S20" s="8"/>
      <c r="T20" s="7"/>
      <c r="U20" s="8"/>
      <c r="V20" s="7"/>
      <c r="W20" s="8"/>
    </row>
    <row r="21" spans="1:23" x14ac:dyDescent="0.25">
      <c r="A21" s="7"/>
      <c r="B21" s="1"/>
      <c r="C21" s="8"/>
      <c r="D21" s="4"/>
      <c r="E21" s="15"/>
      <c r="F21" s="7"/>
      <c r="G21" s="8"/>
      <c r="H21" s="7"/>
      <c r="I21" s="8"/>
      <c r="J21" s="7"/>
      <c r="K21" s="8"/>
      <c r="L21" s="7"/>
      <c r="M21" s="15"/>
      <c r="N21" s="7"/>
      <c r="O21" s="15"/>
      <c r="P21" s="7"/>
      <c r="Q21" s="8"/>
      <c r="R21" s="7"/>
      <c r="S21" s="8"/>
      <c r="T21" s="7"/>
      <c r="U21" s="8"/>
      <c r="V21" s="7"/>
      <c r="W21" s="8"/>
    </row>
    <row r="22" spans="1:23" x14ac:dyDescent="0.25">
      <c r="A22" s="7"/>
      <c r="B22" s="1"/>
      <c r="C22" s="8"/>
      <c r="D22" s="4"/>
      <c r="E22" s="15"/>
      <c r="F22" s="7"/>
      <c r="G22" s="8"/>
      <c r="H22" s="7"/>
      <c r="I22" s="8"/>
      <c r="J22" s="7"/>
      <c r="K22" s="8"/>
      <c r="L22" s="7"/>
      <c r="M22" s="15"/>
      <c r="N22" s="7"/>
      <c r="O22" s="15"/>
      <c r="P22" s="7"/>
      <c r="Q22" s="8"/>
      <c r="R22" s="7"/>
      <c r="S22" s="8"/>
      <c r="T22" s="7"/>
      <c r="U22" s="8"/>
      <c r="V22" s="7"/>
      <c r="W22" s="8"/>
    </row>
    <row r="23" spans="1:23" x14ac:dyDescent="0.25">
      <c r="A23" s="7"/>
      <c r="B23" s="1"/>
      <c r="C23" s="8"/>
      <c r="D23" s="4"/>
      <c r="E23" s="15"/>
      <c r="F23" s="7"/>
      <c r="G23" s="8"/>
      <c r="H23" s="7"/>
      <c r="I23" s="8"/>
      <c r="J23" s="7"/>
      <c r="K23" s="8"/>
      <c r="L23" s="7"/>
      <c r="M23" s="15"/>
      <c r="N23" s="7"/>
      <c r="O23" s="15"/>
      <c r="P23" s="7"/>
      <c r="Q23" s="8"/>
      <c r="R23" s="7"/>
      <c r="S23" s="8"/>
      <c r="T23" s="7"/>
      <c r="U23" s="8"/>
      <c r="V23" s="7"/>
      <c r="W23" s="8"/>
    </row>
    <row r="24" spans="1:23" x14ac:dyDescent="0.25">
      <c r="A24" s="7"/>
      <c r="B24" s="1"/>
      <c r="C24" s="8"/>
      <c r="D24" s="4"/>
      <c r="E24" s="15"/>
      <c r="F24" s="7"/>
      <c r="G24" s="8"/>
      <c r="H24" s="7"/>
      <c r="I24" s="8"/>
      <c r="J24" s="7"/>
      <c r="K24" s="8"/>
      <c r="L24" s="7"/>
      <c r="M24" s="15"/>
      <c r="N24" s="7"/>
      <c r="O24" s="15"/>
      <c r="P24" s="7"/>
      <c r="Q24" s="8"/>
      <c r="R24" s="7"/>
      <c r="S24" s="8"/>
      <c r="T24" s="7"/>
      <c r="U24" s="8"/>
      <c r="V24" s="7"/>
      <c r="W24" s="8"/>
    </row>
    <row r="25" spans="1:23" x14ac:dyDescent="0.25">
      <c r="A25" s="7"/>
      <c r="B25" s="1"/>
      <c r="C25" s="8"/>
      <c r="D25" s="4"/>
      <c r="E25" s="15"/>
      <c r="F25" s="7"/>
      <c r="G25" s="8"/>
      <c r="H25" s="7"/>
      <c r="I25" s="8"/>
      <c r="J25" s="7"/>
      <c r="K25" s="8"/>
      <c r="L25" s="7"/>
      <c r="M25" s="15"/>
      <c r="N25" s="7"/>
      <c r="O25" s="15"/>
      <c r="P25" s="7"/>
      <c r="Q25" s="8"/>
      <c r="R25" s="7"/>
      <c r="S25" s="8"/>
      <c r="T25" s="7"/>
      <c r="U25" s="8"/>
      <c r="V25" s="7"/>
      <c r="W25" s="8"/>
    </row>
    <row r="26" spans="1:23" x14ac:dyDescent="0.25">
      <c r="A26" s="7"/>
      <c r="B26" s="1"/>
      <c r="C26" s="8"/>
      <c r="D26" s="4"/>
      <c r="E26" s="15"/>
      <c r="F26" s="7"/>
      <c r="G26" s="8"/>
      <c r="H26" s="7"/>
      <c r="I26" s="8"/>
      <c r="J26" s="7"/>
      <c r="K26" s="8"/>
      <c r="L26" s="7"/>
      <c r="M26" s="15"/>
      <c r="N26" s="7"/>
      <c r="O26" s="15"/>
      <c r="P26" s="7"/>
      <c r="Q26" s="8"/>
      <c r="R26" s="7"/>
      <c r="S26" s="8"/>
      <c r="T26" s="7"/>
      <c r="U26" s="8"/>
      <c r="V26" s="7"/>
      <c r="W26" s="8"/>
    </row>
    <row r="27" spans="1:23" x14ac:dyDescent="0.25">
      <c r="A27" s="7"/>
      <c r="B27" s="1"/>
      <c r="C27" s="8"/>
      <c r="D27" s="4"/>
      <c r="E27" s="15"/>
      <c r="F27" s="7"/>
      <c r="G27" s="8"/>
      <c r="H27" s="7"/>
      <c r="I27" s="8"/>
      <c r="J27" s="7"/>
      <c r="K27" s="8"/>
      <c r="L27" s="7"/>
      <c r="M27" s="15"/>
      <c r="N27" s="7"/>
      <c r="O27" s="15"/>
      <c r="P27" s="7"/>
      <c r="Q27" s="8"/>
      <c r="R27" s="7"/>
      <c r="S27" s="8"/>
      <c r="T27" s="7"/>
      <c r="U27" s="8"/>
      <c r="V27" s="7"/>
      <c r="W27" s="8"/>
    </row>
    <row r="28" spans="1:23" x14ac:dyDescent="0.25">
      <c r="A28" s="7"/>
      <c r="B28" s="1"/>
      <c r="C28" s="8"/>
      <c r="D28" s="4"/>
      <c r="E28" s="15"/>
      <c r="F28" s="7"/>
      <c r="G28" s="8"/>
      <c r="H28" s="7"/>
      <c r="I28" s="8"/>
      <c r="J28" s="7"/>
      <c r="K28" s="8"/>
      <c r="L28" s="7"/>
      <c r="M28" s="15"/>
      <c r="N28" s="7"/>
      <c r="O28" s="15"/>
      <c r="P28" s="7"/>
      <c r="Q28" s="8"/>
      <c r="R28" s="7"/>
      <c r="S28" s="8"/>
      <c r="T28" s="7"/>
      <c r="U28" s="8"/>
      <c r="V28" s="7"/>
      <c r="W28" s="8"/>
    </row>
    <row r="29" spans="1:23" x14ac:dyDescent="0.25">
      <c r="A29" s="7"/>
      <c r="B29" s="1"/>
      <c r="C29" s="8"/>
      <c r="D29" s="4"/>
      <c r="E29" s="15"/>
      <c r="F29" s="7"/>
      <c r="G29" s="8"/>
      <c r="H29" s="7"/>
      <c r="I29" s="8"/>
      <c r="J29" s="7"/>
      <c r="K29" s="8"/>
      <c r="L29" s="7"/>
      <c r="M29" s="15"/>
      <c r="N29" s="7"/>
      <c r="O29" s="15"/>
      <c r="P29" s="7"/>
      <c r="Q29" s="8"/>
      <c r="R29" s="7"/>
      <c r="S29" s="8"/>
      <c r="T29" s="7"/>
      <c r="U29" s="8"/>
      <c r="V29" s="7"/>
      <c r="W29" s="8"/>
    </row>
    <row r="30" spans="1:23" x14ac:dyDescent="0.25">
      <c r="A30" s="7"/>
      <c r="B30" s="1"/>
      <c r="C30" s="8"/>
      <c r="D30" s="4"/>
      <c r="E30" s="15"/>
      <c r="F30" s="7"/>
      <c r="G30" s="8"/>
      <c r="H30" s="7"/>
      <c r="I30" s="8"/>
      <c r="J30" s="7"/>
      <c r="K30" s="8"/>
      <c r="L30" s="7"/>
      <c r="M30" s="15"/>
      <c r="N30" s="7"/>
      <c r="O30" s="15"/>
      <c r="P30" s="7"/>
      <c r="Q30" s="8"/>
      <c r="R30" s="7"/>
      <c r="S30" s="8"/>
      <c r="T30" s="7"/>
      <c r="U30" s="8"/>
      <c r="V30" s="7"/>
      <c r="W30" s="8"/>
    </row>
    <row r="31" spans="1:23" x14ac:dyDescent="0.25">
      <c r="A31" s="7"/>
      <c r="B31" s="1"/>
      <c r="C31" s="8"/>
      <c r="D31" s="4"/>
      <c r="E31" s="15"/>
      <c r="F31" s="7"/>
      <c r="G31" s="8"/>
      <c r="H31" s="7"/>
      <c r="I31" s="8"/>
      <c r="J31" s="7"/>
      <c r="K31" s="8"/>
      <c r="L31" s="7"/>
      <c r="M31" s="15"/>
      <c r="N31" s="7"/>
      <c r="O31" s="15"/>
      <c r="P31" s="7"/>
      <c r="Q31" s="8"/>
      <c r="R31" s="7"/>
      <c r="S31" s="8"/>
      <c r="T31" s="7"/>
      <c r="U31" s="8"/>
      <c r="V31" s="7"/>
      <c r="W31" s="8"/>
    </row>
    <row r="32" spans="1:23" x14ac:dyDescent="0.25">
      <c r="A32" s="7"/>
      <c r="B32" s="1"/>
      <c r="C32" s="8"/>
      <c r="D32" s="4"/>
      <c r="E32" s="15"/>
      <c r="F32" s="7"/>
      <c r="G32" s="8"/>
      <c r="H32" s="7"/>
      <c r="I32" s="8"/>
      <c r="J32" s="7"/>
      <c r="K32" s="8"/>
      <c r="L32" s="7"/>
      <c r="M32" s="15"/>
      <c r="N32" s="7"/>
      <c r="O32" s="15"/>
      <c r="P32" s="7"/>
      <c r="Q32" s="8"/>
      <c r="R32" s="7"/>
      <c r="S32" s="8"/>
      <c r="T32" s="7"/>
      <c r="U32" s="8"/>
      <c r="V32" s="7"/>
      <c r="W32" s="8"/>
    </row>
    <row r="33" spans="1:23" x14ac:dyDescent="0.25">
      <c r="A33" s="7"/>
      <c r="B33" s="1"/>
      <c r="C33" s="8"/>
      <c r="D33" s="4"/>
      <c r="E33" s="15"/>
      <c r="F33" s="7"/>
      <c r="G33" s="8"/>
      <c r="H33" s="7"/>
      <c r="I33" s="8"/>
      <c r="J33" s="7"/>
      <c r="K33" s="8"/>
      <c r="L33" s="7"/>
      <c r="M33" s="15"/>
      <c r="N33" s="7"/>
      <c r="O33" s="15"/>
      <c r="P33" s="7"/>
      <c r="Q33" s="8"/>
      <c r="R33" s="7"/>
      <c r="S33" s="8"/>
      <c r="T33" s="7"/>
      <c r="U33" s="8"/>
      <c r="V33" s="7"/>
      <c r="W33" s="8"/>
    </row>
    <row r="34" spans="1:23" x14ac:dyDescent="0.25">
      <c r="A34" s="7"/>
      <c r="B34" s="1"/>
      <c r="C34" s="8"/>
      <c r="D34" s="4"/>
      <c r="E34" s="15"/>
      <c r="F34" s="7"/>
      <c r="G34" s="8"/>
      <c r="H34" s="7"/>
      <c r="I34" s="8"/>
      <c r="J34" s="7"/>
      <c r="K34" s="8"/>
      <c r="L34" s="7"/>
      <c r="M34" s="15"/>
      <c r="N34" s="7"/>
      <c r="O34" s="15"/>
      <c r="P34" s="7"/>
      <c r="Q34" s="8"/>
      <c r="R34" s="7"/>
      <c r="S34" s="8"/>
      <c r="T34" s="7"/>
      <c r="U34" s="8"/>
      <c r="V34" s="7"/>
      <c r="W34" s="8"/>
    </row>
    <row r="35" spans="1:23" ht="15.75" thickBot="1" x14ac:dyDescent="0.3">
      <c r="A35" s="9"/>
      <c r="B35" s="26"/>
      <c r="C35" s="10"/>
      <c r="D35" s="4"/>
      <c r="E35" s="15"/>
      <c r="F35" s="7"/>
      <c r="G35" s="8"/>
      <c r="H35" s="7"/>
      <c r="I35" s="8"/>
      <c r="J35" s="7"/>
      <c r="K35" s="8"/>
      <c r="L35" s="7"/>
      <c r="M35" s="15"/>
      <c r="N35" s="7"/>
      <c r="O35" s="15"/>
      <c r="P35" s="7"/>
      <c r="Q35" s="8"/>
      <c r="R35" s="7"/>
      <c r="S35" s="8"/>
      <c r="T35" s="7"/>
      <c r="U35" s="8"/>
      <c r="V35" s="7"/>
      <c r="W35" s="8"/>
    </row>
    <row r="36" spans="1:23" ht="15.75" customHeight="1" thickBot="1" x14ac:dyDescent="0.35">
      <c r="A36" s="336" t="s">
        <v>98</v>
      </c>
      <c r="B36" s="337"/>
      <c r="C36" s="338"/>
      <c r="D36" s="24">
        <f t="shared" ref="D36:W36" si="0">SUM(D10:D35)</f>
        <v>0</v>
      </c>
      <c r="E36" s="21">
        <f t="shared" si="0"/>
        <v>0</v>
      </c>
      <c r="F36" s="20">
        <f t="shared" si="0"/>
        <v>0</v>
      </c>
      <c r="G36" s="21">
        <f t="shared" si="0"/>
        <v>0</v>
      </c>
      <c r="H36" s="20">
        <f t="shared" si="0"/>
        <v>0</v>
      </c>
      <c r="I36" s="21">
        <f t="shared" si="0"/>
        <v>0</v>
      </c>
      <c r="J36" s="20">
        <f t="shared" si="0"/>
        <v>0</v>
      </c>
      <c r="K36" s="21">
        <f t="shared" si="0"/>
        <v>0</v>
      </c>
      <c r="L36" s="20">
        <f t="shared" si="0"/>
        <v>0</v>
      </c>
      <c r="M36" s="21">
        <f t="shared" si="0"/>
        <v>0</v>
      </c>
      <c r="N36" s="20">
        <f t="shared" si="0"/>
        <v>0</v>
      </c>
      <c r="O36" s="21">
        <f t="shared" si="0"/>
        <v>0</v>
      </c>
      <c r="P36" s="20">
        <f t="shared" si="0"/>
        <v>0</v>
      </c>
      <c r="Q36" s="21">
        <f t="shared" si="0"/>
        <v>0</v>
      </c>
      <c r="R36" s="20">
        <f t="shared" si="0"/>
        <v>0</v>
      </c>
      <c r="S36" s="21">
        <f t="shared" si="0"/>
        <v>0</v>
      </c>
      <c r="T36" s="20">
        <f t="shared" si="0"/>
        <v>0</v>
      </c>
      <c r="U36" s="21">
        <f t="shared" si="0"/>
        <v>0</v>
      </c>
      <c r="V36" s="20">
        <f t="shared" si="0"/>
        <v>0</v>
      </c>
      <c r="W36" s="22">
        <f t="shared" si="0"/>
        <v>0</v>
      </c>
    </row>
  </sheetData>
  <mergeCells count="22">
    <mergeCell ref="A1:A3"/>
    <mergeCell ref="B1:T3"/>
    <mergeCell ref="B5:W5"/>
    <mergeCell ref="U1:V1"/>
    <mergeCell ref="U2:V2"/>
    <mergeCell ref="U3:V3"/>
    <mergeCell ref="A36:C36"/>
    <mergeCell ref="A7:A9"/>
    <mergeCell ref="B7:B9"/>
    <mergeCell ref="N7:W7"/>
    <mergeCell ref="N8:O8"/>
    <mergeCell ref="P8:Q8"/>
    <mergeCell ref="R8:S8"/>
    <mergeCell ref="T8:U8"/>
    <mergeCell ref="V8:W8"/>
    <mergeCell ref="C7:C9"/>
    <mergeCell ref="D8:E8"/>
    <mergeCell ref="F8:G8"/>
    <mergeCell ref="H8:I8"/>
    <mergeCell ref="J8:K8"/>
    <mergeCell ref="L8:M8"/>
    <mergeCell ref="D7:M7"/>
  </mergeCells>
  <pageMargins left="0.7" right="0.7" top="0.75" bottom="0.75" header="0.3" footer="0.3"/>
  <pageSetup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CADENA DE VALOR</vt:lpstr>
      <vt:lpstr>FOCALIZACIÓN</vt:lpstr>
      <vt:lpstr>REGIONALIZACIÓN</vt:lpstr>
      <vt:lpstr>'CADENA DE VALOR'!Print_Area</vt:lpstr>
      <vt:lpstr>'CADENA DE VALOR'!Print_Titles</vt:lpstr>
      <vt:lpstr>proyecto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Johanna Castelblanco Munoz</dc:creator>
  <cp:lastModifiedBy>Laura Johanna Forero Torres</cp:lastModifiedBy>
  <cp:lastPrinted>2020-03-16T13:19:05Z</cp:lastPrinted>
  <dcterms:created xsi:type="dcterms:W3CDTF">2015-02-27T20:17:29Z</dcterms:created>
  <dcterms:modified xsi:type="dcterms:W3CDTF">2020-03-16T13:20:17Z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2360698</vt:i4>
  </property>
</Properties>
</file>